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cue shee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<sst xmlns="http://schemas.openxmlformats.org/spreadsheetml/2006/main" count="78" uniqueCount="76">
  <si>
    <t>2010 Southern Arizona Brevet Series</t>
  </si>
  <si>
    <t>200 km Brevet: Mt Lemmon</t>
  </si>
  <si>
    <t>Time Limit: 13.5 hours   Ride Start: 7 AM</t>
  </si>
  <si>
    <t>Go</t>
  </si>
  <si>
    <t>Checkpoint #1 Tangerine Crossing shopping mall (Frys grocery store)l, Tangerine &amp; Thornydale Rd, Marana</t>
  </si>
  <si>
    <t>Registration: 6-7 AM,  Ride Starts: 7 AM, Checkpt closes: 8 AM</t>
  </si>
  <si>
    <t>optional</t>
  </si>
  <si>
    <t>notes</t>
  </si>
  <si>
    <t>Checkpoint #2 Get receipt from any store, incl Subway, McDonalds or Safeway.</t>
  </si>
  <si>
    <t>Get water. No services next 24 miles.</t>
  </si>
  <si>
    <t>31.6 miles completed</t>
  </si>
  <si>
    <t>Open : 8:30  Close: 10:24</t>
  </si>
  <si>
    <t>Checkpoint #3 Summit of Mt Lemmon</t>
  </si>
  <si>
    <t>64.4 miles completed</t>
  </si>
  <si>
    <t>Mail your post card inside the post office</t>
  </si>
  <si>
    <t>Checkpoint #4 Shopping Center. Same checkpoint as #2.</t>
  </si>
  <si>
    <t>93 miles completed; Collect receipt.</t>
  </si>
  <si>
    <t>Open : 11:25   Close: 17:00</t>
  </si>
  <si>
    <t>Checkpoint #5  shopping center corner of Thornydale and Tangerine</t>
  </si>
  <si>
    <t>125 miles completed; Get receipt or have brevet volunteer sign &amp; date your card.</t>
  </si>
  <si>
    <t>Open: 12:53 Close: 20:30</t>
  </si>
  <si>
    <t>Leg</t>
  </si>
  <si>
    <t>Cum</t>
  </si>
  <si>
    <t>R (N) out of parking lot onto Thornydale Rd.</t>
  </si>
  <si>
    <t>R (E) at stop sign on Moore Rd</t>
  </si>
  <si>
    <t>R (S) on La Canada</t>
  </si>
  <si>
    <t>Cross Tangerine at the light.</t>
  </si>
  <si>
    <t>L on Calle Concordia</t>
  </si>
  <si>
    <t>R (S) on Buena Vista. Becomes Northern.</t>
  </si>
  <si>
    <t>BR on Chapala Dr</t>
  </si>
  <si>
    <t>L (S) on Paseo del Norte</t>
  </si>
  <si>
    <t>L (E) on Ina. (WATCH TRAFFIC - Exercise Extreme Caution) Becomes Skyline Drive. Becomes Sunrise. WATCH for gravel.</t>
  </si>
  <si>
    <t>R (S) on Craycroft.</t>
  </si>
  <si>
    <t>L (E) on Territory Drive</t>
  </si>
  <si>
    <t>L (N) on Kolb</t>
  </si>
  <si>
    <t>R (E) on Sunrise</t>
  </si>
  <si>
    <t>At end R (S) on Sabino Canyon Rd, or L to get water at the Sabino Canyon Visitors Center</t>
  </si>
  <si>
    <t>Water fountain and bathrooms at the Sabino Canyon Visitors Center. Turn L (N) on Sabino Canyon Rd. Visitor center is about 0.2 miles on the right.</t>
  </si>
  <si>
    <t>At end L (S) to stay on Sabino Canyon. Kolb goes right. (Strangely marked intersection.)</t>
  </si>
  <si>
    <t>At end L (E) on Tanque Verde  (WATCH TRAFFIC - Exercise Extreme Caution)</t>
  </si>
  <si>
    <t>Stay on Tanque Verde. Do not exit. Stay left and take the overpass.</t>
  </si>
  <si>
    <t>Bathrooms and water at Udall Park right after the turn onto Tanque Verde on your right.</t>
  </si>
  <si>
    <t>L (N) on Catalina Hwy.  (Becomes Mt Lemmon Hwy.)</t>
  </si>
  <si>
    <t>Immediate right into parking lot</t>
  </si>
  <si>
    <t>R (N) out of the parking lot onto Catalina Hwy.</t>
  </si>
  <si>
    <t>L (W) on N Tres Lomas Dr</t>
  </si>
  <si>
    <t>L on E Indian Canyon Rd</t>
  </si>
  <si>
    <t>R (N) on Bear Canyon Rd</t>
  </si>
  <si>
    <t>R on E Snyder Rd</t>
  </si>
  <si>
    <t>L (N) to rejoin Catalina Hwy</t>
  </si>
  <si>
    <t>1st switchback at the base. Climbing starts. Sign says "Coronado National Forest"</t>
  </si>
  <si>
    <t>Fee Station. Ride through. Don't pay.</t>
  </si>
  <si>
    <t>Bag drop, food and water on the right just before the Palisades Visitor Center, mile post 19.5. Small parking lot with bathrooms. PLEASE CHECK IN with me.</t>
  </si>
  <si>
    <t>L into the post office in Summerhaven. The post office is the first building on the left as you enter town, next door to a cafe. Across the street on your right is a large community center with bathrooms and water. P.O. is easy to miss.</t>
  </si>
  <si>
    <t>R out of the post office and return the way you came. Stay on Catalina Hwy to the next checkpoint.</t>
  </si>
  <si>
    <t>Just before the traffic light at Tanque Verde, L (E) into parking lot.</t>
  </si>
  <si>
    <t>L out of the parking lot onto Catalina Hwy and immediate R (W) onto Tanque Verde</t>
  </si>
  <si>
    <t>R (N) at light onto Sabino Canyon Rd</t>
  </si>
  <si>
    <t>R at light to stay on Sabino Canyon Rd. (Kolb goes straight)</t>
  </si>
  <si>
    <t>L at light on Sunrise. Becomes Skyline Drive. Becomes Ina.</t>
  </si>
  <si>
    <t>L (S) on Kolb</t>
  </si>
  <si>
    <t>R (E) on Territory Drive</t>
  </si>
  <si>
    <t>R (N) on Craycroft</t>
  </si>
  <si>
    <t>L (W) on Sunrise. Becomes Skyline Drive.</t>
  </si>
  <si>
    <t>Cross Oracle Rd.</t>
  </si>
  <si>
    <t>R (N) on Paseo del Norte</t>
  </si>
  <si>
    <t>R (E) on Chapala Dr</t>
  </si>
  <si>
    <t>BL on Northern. Becomes Buena Vista.</t>
  </si>
  <si>
    <t>L (W) on Calle Concordia</t>
  </si>
  <si>
    <t>R (N) on La Canada</t>
  </si>
  <si>
    <t>L (W) on Naranja</t>
  </si>
  <si>
    <t>R (N) on La Cholla</t>
  </si>
  <si>
    <t>L (W) on Moore Rd</t>
  </si>
  <si>
    <t>L (S) on Thornydale</t>
  </si>
  <si>
    <t>L (E) into the checkpoint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</si>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</sst>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 vertical="top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 vertical="top"/>
    </xf>
    <xf numFmtId="164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 vertical="top" wrapText="1"/>
    </xf>
    <xf numFmtId="164" fontId="0" fillId="0" borderId="1" xfId="0" applyNumberFormat="1" applyFont="1" applyAlignment="1">
      <alignment horizontal="centerContinuous" wrapText="1"/>
    </xf>
    <xf numFmtId="164" fontId="0" fillId="0" borderId="1" xfId="0" applyNumberFormat="1" applyFont="1" applyAlignment="1">
      <alignment horizontal="centerContinuous"/>
    </xf>
    <xf numFmtId="164" fontId="0" fillId="0" borderId="1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vertical="top" wrapText="1"/>
    </xf>
    <xf numFmtId="166" fontId="0" fillId="0" borderId="1" xfId="0" applyNumberFormat="1" applyFont="1" applyAlignment="1">
      <alignment horizontal="center"/>
    </xf>
    <xf numFmtId="164" fontId="0" fillId="0" borderId="1" xfId="0" applyNumberFormat="1" applyFont="1" applyAlignment="1">
      <alignment vertical="top" wrapText="1"/>
    </xf>
    <xf numFmtId="166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top"/>
    </xf>
    <xf numFmtId="164" fontId="0" fillId="0" borderId="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defaultGridColor="0" zoomScale="87" zoomScaleNormal="87" colorId="22" workbookViewId="0" topLeftCell="A1">
      <pane topLeftCell="A1" activePane="topLeft" state="split"/>
      <selection pane="topLeft" activeCell="A6" sqref="A6"/>
    </sheetView>
  </sheetViews>
  <sheetFormatPr defaultColWidth="8.88671875" defaultRowHeight="15"/>
  <cols>
    <col min="1" max="3" width="5.6640625" style="1" customWidth="1"/>
    <col min="4" max="4" width="35.6640625" style="8" customWidth="1"/>
    <col min="5" max="256" width="9.6640625" style="1" customWidth="1"/>
  </cols>
  <sheetData>
    <row r="1" spans="1:4" ht="13.5">
      <c r="A1" s="2" t="s">
        <v>0</v>
      </c>
      <c r="B1" s="3"/>
      <c r="C1" s="4"/>
      <c r="D1" s="5"/>
    </row>
    <row r="2" spans="1:4" ht="13.5">
      <c r="A2" s="2" t="s">
        <v>1</v>
      </c>
      <c r="B2" s="3"/>
      <c r="C2" s="4"/>
      <c r="D2" s="5"/>
    </row>
    <row r="3" spans="1:4" ht="13.5">
      <c r="A3" s="2" t="s">
        <v>2</v>
      </c>
      <c r="B3" s="3"/>
      <c r="C3" s="4"/>
      <c r="D3" s="5"/>
    </row>
    <row r="4" spans="1:3" ht="13.5">
      <c r="A4" s="6" t="s">
        <v>3</v>
      </c>
      <c r="B4" s="7" t="s">
        <v>21</v>
      </c>
      <c r="C4" s="7" t="s">
        <v>22</v>
      </c>
    </row>
    <row r="5" spans="1:4" ht="27.75">
      <c r="A5" s="9" t="s">
        <v>4</v>
      </c>
      <c r="B5" s="10"/>
      <c r="C5" s="10"/>
      <c r="D5" s="11"/>
    </row>
    <row r="6" spans="1:4" ht="13.5">
      <c r="A6" s="12" t="s">
        <v>5</v>
      </c>
      <c r="B6" s="12"/>
      <c r="C6" s="12"/>
      <c r="D6" s="13"/>
    </row>
    <row r="7" spans="1:4" ht="13.5">
      <c r="A7" s="14"/>
      <c r="B7" s="14"/>
      <c r="C7" s="14"/>
      <c r="D7" s="15" t="s">
        <v>23</v>
      </c>
    </row>
    <row r="8" spans="1:4" ht="13.5">
      <c r="A8" s="16">
        <v>1</v>
      </c>
      <c r="B8" s="16">
        <f>A8</f>
        <v>1</v>
      </c>
      <c r="C8" s="16">
        <f>A8</f>
        <v>1</v>
      </c>
      <c r="D8" s="8" t="s">
        <v>24</v>
      </c>
    </row>
    <row r="9" spans="1:4" ht="13.5">
      <c r="A9" s="16">
        <v>3.2</v>
      </c>
      <c r="B9" s="16">
        <f>B8+A9</f>
        <v>4.2</v>
      </c>
      <c r="C9" s="16">
        <f>C8+A9</f>
        <v>4.2</v>
      </c>
      <c r="D9" s="8" t="s">
        <v>25</v>
      </c>
    </row>
    <row r="10" spans="1:4" ht="13.5">
      <c r="A10" s="16">
        <v>1.1</v>
      </c>
      <c r="B10" s="16">
        <f>B9+A10</f>
        <v>5.300000000000001</v>
      </c>
      <c r="C10" s="16">
        <f>C9+A10</f>
        <v>5.300000000000001</v>
      </c>
      <c r="D10" s="8" t="s">
        <v>26</v>
      </c>
    </row>
    <row r="11" spans="1:4" ht="13.5">
      <c r="A11" s="16">
        <v>3.6</v>
      </c>
      <c r="B11" s="16">
        <f>B10+A11</f>
        <v>8.9</v>
      </c>
      <c r="C11" s="16">
        <f>C10+A11</f>
        <v>8.9</v>
      </c>
      <c r="D11" s="8" t="s">
        <v>27</v>
      </c>
    </row>
    <row r="12" spans="1:4" ht="13.5">
      <c r="A12" s="16">
        <v>1</v>
      </c>
      <c r="B12" s="16">
        <f>B11+A12</f>
        <v>9.9</v>
      </c>
      <c r="C12" s="16">
        <f>C11+A12</f>
        <v>9.9</v>
      </c>
      <c r="D12" s="8" t="s">
        <v>28</v>
      </c>
    </row>
    <row r="13" spans="1:4" ht="13.5">
      <c r="A13" s="16">
        <v>2.2</v>
      </c>
      <c r="B13" s="16">
        <f>B12+A13</f>
        <v>12.100000000000001</v>
      </c>
      <c r="C13" s="16">
        <f>C12+A13</f>
        <v>12.100000000000001</v>
      </c>
      <c r="D13" s="8" t="s">
        <v>29</v>
      </c>
    </row>
    <row r="14" spans="1:4" ht="13.5">
      <c r="A14" s="16">
        <v>0.2</v>
      </c>
      <c r="B14" s="16">
        <f>B13+A14</f>
        <v>12.3</v>
      </c>
      <c r="C14" s="16">
        <f>C13+A14</f>
        <v>12.3</v>
      </c>
      <c r="D14" s="8" t="s">
        <v>30</v>
      </c>
    </row>
    <row r="15" spans="1:4" ht="40.5">
      <c r="A15" s="16">
        <v>0.5</v>
      </c>
      <c r="B15" s="16">
        <f>B14+A15</f>
        <v>12.8</v>
      </c>
      <c r="C15" s="16">
        <f>C14+A15</f>
        <v>12.8</v>
      </c>
      <c r="D15" s="8" t="s">
        <v>31</v>
      </c>
    </row>
    <row r="16" spans="1:4" ht="13.5">
      <c r="A16" s="16">
        <v>7.2</v>
      </c>
      <c r="B16" s="16">
        <f>B15+A16</f>
        <v>20</v>
      </c>
      <c r="C16" s="16">
        <f>C15+A16</f>
        <v>20</v>
      </c>
      <c r="D16" s="8" t="s">
        <v>32</v>
      </c>
    </row>
    <row r="17" spans="1:4" ht="13.5">
      <c r="A17" s="16">
        <v>0.8</v>
      </c>
      <c r="B17" s="16">
        <f>B16+A17</f>
        <v>20.8</v>
      </c>
      <c r="C17" s="16">
        <f>C16+A17</f>
        <v>20.8</v>
      </c>
      <c r="D17" s="8" t="s">
        <v>33</v>
      </c>
    </row>
    <row r="18" spans="1:4" ht="13.5">
      <c r="A18" s="16">
        <v>2.4</v>
      </c>
      <c r="B18" s="16">
        <f>B17+A18</f>
        <v>23.2</v>
      </c>
      <c r="C18" s="16">
        <f>C17+A18</f>
        <v>23.2</v>
      </c>
      <c r="D18" s="8" t="s">
        <v>34</v>
      </c>
    </row>
    <row r="19" spans="1:4" ht="13.5">
      <c r="A19" s="16">
        <v>0.2</v>
      </c>
      <c r="B19" s="16">
        <f>B18+A19</f>
        <v>23.4</v>
      </c>
      <c r="C19" s="16">
        <f>C18+A19</f>
        <v>23.4</v>
      </c>
      <c r="D19" s="8" t="s">
        <v>35</v>
      </c>
    </row>
    <row r="20" spans="1:5" ht="27.75">
      <c r="A20" s="16">
        <v>1.2</v>
      </c>
      <c r="B20" s="16">
        <f>B19+A20</f>
        <v>24.599999999999998</v>
      </c>
      <c r="C20" s="16">
        <f>C19+A20</f>
        <v>24.599999999999998</v>
      </c>
      <c r="D20" s="8" t="s">
        <v>36</v>
      </c>
      <c r="E20" s="17" t="s">
        <v>75</v>
      </c>
    </row>
    <row r="21" spans="1:5" ht="54.75">
      <c r="A21" s="16" t="s">
        <v>6</v>
      </c>
      <c r="B21" s="16"/>
      <c r="C21" s="16"/>
      <c r="D21" s="8" t="s">
        <v>37</v>
      </c>
      <c r="E21" s="17" t="s">
        <v>75</v>
      </c>
    </row>
    <row r="22" spans="1:4" ht="27.75">
      <c r="A22" s="16">
        <v>2.3</v>
      </c>
      <c r="B22" s="16">
        <f>B20+A22</f>
        <v>26.9</v>
      </c>
      <c r="C22" s="16">
        <f>C20+A22</f>
        <v>26.9</v>
      </c>
      <c r="D22" s="8" t="s">
        <v>38</v>
      </c>
    </row>
    <row r="23" spans="1:4" ht="27.75">
      <c r="A23" s="16">
        <v>2</v>
      </c>
      <c r="B23" s="16">
        <f>B22+A23</f>
        <v>28.9</v>
      </c>
      <c r="C23" s="16">
        <f>C22+A23</f>
        <v>28.9</v>
      </c>
      <c r="D23" s="8" t="s">
        <v>39</v>
      </c>
    </row>
    <row r="24" spans="1:4" ht="27.75">
      <c r="A24" s="18" t="s">
        <v>7</v>
      </c>
      <c r="D24" s="8" t="s">
        <v>40</v>
      </c>
    </row>
    <row r="25" spans="1:4" ht="27.75">
      <c r="A25" s="18" t="s">
        <v>7</v>
      </c>
      <c r="D25" s="8" t="s">
        <v>41</v>
      </c>
    </row>
    <row r="26" spans="1:4" ht="27.75">
      <c r="A26" s="16">
        <v>2.7</v>
      </c>
      <c r="B26" s="16">
        <f>B23+A26</f>
        <v>31.599999999999998</v>
      </c>
      <c r="C26" s="16">
        <f>C23+A26</f>
        <v>31.599999999999998</v>
      </c>
      <c r="D26" s="8" t="s">
        <v>42</v>
      </c>
    </row>
    <row r="27" ht="13.5">
      <c r="D27" s="8" t="s">
        <v>43</v>
      </c>
    </row>
    <row r="28" spans="1:4" ht="27.75">
      <c r="A28" s="9" t="s">
        <v>8</v>
      </c>
      <c r="B28" s="9"/>
      <c r="C28" s="9"/>
      <c r="D28" s="11"/>
    </row>
    <row r="29" spans="1:4" ht="13.5">
      <c r="A29" s="12" t="s">
        <v>9</v>
      </c>
      <c r="B29" s="12"/>
      <c r="C29" s="12"/>
      <c r="D29" s="13"/>
    </row>
    <row r="30" spans="1:4" ht="13.5">
      <c r="A30" s="12" t="s">
        <v>10</v>
      </c>
      <c r="B30" s="12"/>
      <c r="C30" s="12"/>
      <c r="D30" s="13"/>
    </row>
    <row r="31" spans="1:4" ht="13.5">
      <c r="A31" s="12" t="s">
        <v>11</v>
      </c>
      <c r="B31" s="12"/>
      <c r="C31" s="12"/>
      <c r="D31" s="13"/>
    </row>
    <row r="32" spans="1:4" ht="13.5">
      <c r="A32" s="19"/>
      <c r="B32" s="19"/>
      <c r="C32" s="19"/>
      <c r="D32" s="15" t="s">
        <v>44</v>
      </c>
    </row>
    <row r="33" spans="1:4" ht="13.5">
      <c r="A33" s="16">
        <v>0.5</v>
      </c>
      <c r="B33" s="16">
        <v>0.5</v>
      </c>
      <c r="C33" s="16">
        <f>C26+A33</f>
        <v>32.099999999999994</v>
      </c>
      <c r="D33" s="8" t="s">
        <v>45</v>
      </c>
    </row>
    <row r="34" spans="1:4" ht="13.5">
      <c r="A34" s="16">
        <v>0.5</v>
      </c>
      <c r="B34" s="16">
        <f>B33+A34</f>
        <v>1</v>
      </c>
      <c r="C34" s="16">
        <f>C33+A34</f>
        <v>32.599999999999994</v>
      </c>
      <c r="D34" s="8" t="s">
        <v>46</v>
      </c>
    </row>
    <row r="35" spans="1:4" ht="13.5">
      <c r="A35" s="16">
        <v>0.4</v>
      </c>
      <c r="B35" s="16">
        <f>B34+A35</f>
        <v>1.4</v>
      </c>
      <c r="C35" s="16">
        <f>C34+A35</f>
        <v>32.99999999999999</v>
      </c>
      <c r="D35" s="8" t="s">
        <v>47</v>
      </c>
    </row>
    <row r="36" spans="1:4" ht="13.5">
      <c r="A36" s="16">
        <v>1.7</v>
      </c>
      <c r="B36" s="16">
        <f>B35+A36</f>
        <v>3.0999999999999996</v>
      </c>
      <c r="C36" s="16">
        <f>C35+A36</f>
        <v>34.699999999999996</v>
      </c>
      <c r="D36" s="8" t="s">
        <v>48</v>
      </c>
    </row>
    <row r="37" spans="1:4" ht="13.5">
      <c r="A37" s="16">
        <v>2.7</v>
      </c>
      <c r="B37" s="16">
        <f>B36+A37</f>
        <v>5.8</v>
      </c>
      <c r="C37" s="16">
        <f>C36+A37</f>
        <v>37.4</v>
      </c>
      <c r="D37" s="8" t="s">
        <v>49</v>
      </c>
    </row>
    <row r="38" spans="1:4" ht="27.75">
      <c r="A38" s="16">
        <v>1.7</v>
      </c>
      <c r="B38" s="16">
        <f>B37+A38</f>
        <v>7.5</v>
      </c>
      <c r="C38" s="16">
        <f>C37+A38</f>
        <v>39.1</v>
      </c>
      <c r="D38" s="8" t="s">
        <v>50</v>
      </c>
    </row>
    <row r="39" spans="1:4" ht="13.5">
      <c r="A39" s="16">
        <v>4.8</v>
      </c>
      <c r="B39" s="16">
        <f>B38+A39</f>
        <v>12.3</v>
      </c>
      <c r="C39" s="16">
        <f>C38+A39</f>
        <v>43.9</v>
      </c>
      <c r="D39" s="8" t="s">
        <v>51</v>
      </c>
    </row>
    <row r="40" spans="1:4" ht="54.75">
      <c r="A40" s="16">
        <v>14.3</v>
      </c>
      <c r="B40" s="16">
        <f>B39+A40</f>
        <v>26.6</v>
      </c>
      <c r="C40" s="16">
        <f>C39+A40</f>
        <v>58.2</v>
      </c>
      <c r="D40" s="8" t="s">
        <v>52</v>
      </c>
    </row>
    <row r="41" spans="1:4" ht="69">
      <c r="A41" s="16">
        <v>5.3</v>
      </c>
      <c r="B41" s="16">
        <f>B40+A41</f>
        <v>31.900000000000002</v>
      </c>
      <c r="C41" s="16">
        <f>C40+A41</f>
        <v>63.5</v>
      </c>
      <c r="D41" s="8" t="s">
        <v>53</v>
      </c>
    </row>
    <row r="42" spans="1:4" ht="13.5">
      <c r="A42" s="9" t="s">
        <v>12</v>
      </c>
      <c r="B42" s="9"/>
      <c r="C42" s="9"/>
      <c r="D42" s="11"/>
    </row>
    <row r="43" spans="1:4" ht="13.5">
      <c r="A43" s="12" t="s">
        <v>13</v>
      </c>
      <c r="B43" s="12"/>
      <c r="C43" s="12"/>
      <c r="D43" s="13"/>
    </row>
    <row r="44" spans="1:4" ht="13.5">
      <c r="A44" s="12" t="s">
        <v>14</v>
      </c>
      <c r="B44" s="12"/>
      <c r="C44" s="12"/>
      <c r="D44" s="13"/>
    </row>
    <row r="45" spans="1:4" ht="40.5">
      <c r="A45" s="19"/>
      <c r="B45" s="19"/>
      <c r="C45" s="19"/>
      <c r="D45" s="15" t="s">
        <v>54</v>
      </c>
    </row>
    <row r="46" spans="1:4" ht="27.75">
      <c r="A46" s="16">
        <v>29.4</v>
      </c>
      <c r="B46" s="16">
        <f>A46</f>
        <v>29.4</v>
      </c>
      <c r="C46" s="16">
        <f>C41+A46</f>
        <v>92.9</v>
      </c>
      <c r="D46" s="8" t="s">
        <v>55</v>
      </c>
    </row>
    <row r="47" spans="1:4" ht="13.5">
      <c r="A47" s="9" t="s">
        <v>15</v>
      </c>
      <c r="B47" s="9"/>
      <c r="C47" s="9"/>
      <c r="D47" s="11"/>
    </row>
    <row r="48" spans="1:4" ht="13.5">
      <c r="A48" s="12" t="s">
        <v>16</v>
      </c>
      <c r="B48" s="12"/>
      <c r="C48" s="12"/>
      <c r="D48" s="13"/>
    </row>
    <row r="49" spans="1:4" ht="13.5">
      <c r="A49" s="12" t="s">
        <v>17</v>
      </c>
      <c r="B49" s="12"/>
      <c r="C49" s="12"/>
      <c r="D49" s="13"/>
    </row>
    <row r="50" spans="1:4" ht="27.75">
      <c r="A50" s="19"/>
      <c r="B50" s="19"/>
      <c r="C50" s="19"/>
      <c r="D50" s="15" t="s">
        <v>56</v>
      </c>
    </row>
    <row r="51" spans="1:4" ht="13.5">
      <c r="A51" s="16">
        <v>2.8</v>
      </c>
      <c r="B51" s="16">
        <f>A51</f>
        <v>2.8</v>
      </c>
      <c r="C51" s="16">
        <f>C46+A51</f>
        <v>95.7</v>
      </c>
      <c r="D51" s="8" t="s">
        <v>57</v>
      </c>
    </row>
    <row r="52" spans="1:4" ht="27.75">
      <c r="A52" s="16">
        <v>2</v>
      </c>
      <c r="B52" s="16">
        <f>B51+A52</f>
        <v>4.8</v>
      </c>
      <c r="C52" s="16">
        <f>C51+A52</f>
        <v>97.7</v>
      </c>
      <c r="D52" s="8" t="s">
        <v>58</v>
      </c>
    </row>
    <row r="53" spans="1:4" ht="27.75">
      <c r="A53" s="16">
        <v>2.3</v>
      </c>
      <c r="B53" s="16">
        <f>B52+A53</f>
        <v>7.1</v>
      </c>
      <c r="C53" s="16">
        <f>C52+A53</f>
        <v>100</v>
      </c>
      <c r="D53" s="8" t="s">
        <v>59</v>
      </c>
    </row>
    <row r="54" spans="1:4" ht="13.5">
      <c r="A54" s="16">
        <v>1.2</v>
      </c>
      <c r="B54" s="16">
        <f>B53+A54</f>
        <v>8.299999999999999</v>
      </c>
      <c r="C54" s="16">
        <f>C53+A54</f>
        <v>101.2</v>
      </c>
      <c r="D54" s="8" t="s">
        <v>60</v>
      </c>
    </row>
    <row r="55" spans="1:4" ht="13.5">
      <c r="A55" s="16">
        <v>0.2</v>
      </c>
      <c r="B55" s="16">
        <f>B54+A55</f>
        <v>8.499999999999998</v>
      </c>
      <c r="C55" s="16">
        <f>C54+A55</f>
        <v>101.4</v>
      </c>
      <c r="D55" s="8" t="s">
        <v>61</v>
      </c>
    </row>
    <row r="56" spans="1:4" ht="13.5">
      <c r="A56" s="16">
        <v>2.4</v>
      </c>
      <c r="B56" s="16">
        <f>B55+A56</f>
        <v>10.899999999999999</v>
      </c>
      <c r="C56" s="16">
        <f>C55+A56</f>
        <v>103.80000000000001</v>
      </c>
      <c r="D56" s="8" t="s">
        <v>62</v>
      </c>
    </row>
    <row r="57" spans="1:4" ht="13.5">
      <c r="A57" s="16">
        <v>0.8</v>
      </c>
      <c r="B57" s="16">
        <f>B56+A57</f>
        <v>11.7</v>
      </c>
      <c r="C57" s="16">
        <f>C56+A57</f>
        <v>104.60000000000001</v>
      </c>
      <c r="D57" s="8" t="s">
        <v>63</v>
      </c>
    </row>
    <row r="58" spans="1:4" ht="13.5">
      <c r="A58" s="16">
        <v>7.2</v>
      </c>
      <c r="B58" s="16">
        <f>B57+A58</f>
        <v>18.9</v>
      </c>
      <c r="C58" s="16">
        <f>C57+A58</f>
        <v>111.80000000000001</v>
      </c>
      <c r="D58" s="8" t="s">
        <v>64</v>
      </c>
    </row>
    <row r="59" spans="1:4" ht="13.5">
      <c r="A59" s="16">
        <v>0.3</v>
      </c>
      <c r="B59" s="16">
        <f>B58+A59</f>
        <v>19.2</v>
      </c>
      <c r="C59" s="16">
        <f>C58+A59</f>
        <v>112.10000000000001</v>
      </c>
      <c r="D59" s="8" t="s">
        <v>65</v>
      </c>
    </row>
    <row r="60" spans="1:4" ht="13.5">
      <c r="A60" s="16">
        <v>0.5</v>
      </c>
      <c r="B60" s="16">
        <f>B59+A60</f>
        <v>19.7</v>
      </c>
      <c r="C60" s="16">
        <f>C59+A60</f>
        <v>112.60000000000001</v>
      </c>
      <c r="D60" s="8" t="s">
        <v>66</v>
      </c>
    </row>
    <row r="61" spans="1:4" ht="13.5">
      <c r="A61" s="16">
        <v>0.2</v>
      </c>
      <c r="B61" s="16">
        <f>B60+A61</f>
        <v>19.9</v>
      </c>
      <c r="C61" s="16">
        <f>C60+A61</f>
        <v>112.80000000000001</v>
      </c>
      <c r="D61" s="8" t="s">
        <v>67</v>
      </c>
    </row>
    <row r="62" spans="1:4" ht="13.5">
      <c r="A62" s="16">
        <v>2.2</v>
      </c>
      <c r="B62" s="16">
        <f>B61+A62</f>
        <v>22.099999999999998</v>
      </c>
      <c r="C62" s="16">
        <f>C61+A62</f>
        <v>115.00000000000001</v>
      </c>
      <c r="D62" s="8" t="s">
        <v>68</v>
      </c>
    </row>
    <row r="63" spans="1:4" ht="13.5">
      <c r="A63" s="16">
        <v>1</v>
      </c>
      <c r="B63" s="16">
        <f>B62+A63</f>
        <v>23.099999999999998</v>
      </c>
      <c r="C63" s="16">
        <f>C62+A63</f>
        <v>116.00000000000001</v>
      </c>
      <c r="D63" s="8" t="s">
        <v>69</v>
      </c>
    </row>
    <row r="64" spans="1:4" ht="13.5">
      <c r="A64" s="16">
        <v>2.6</v>
      </c>
      <c r="B64" s="16">
        <f>B63+A64</f>
        <v>25.7</v>
      </c>
      <c r="C64" s="16">
        <f>C63+A64</f>
        <v>118.60000000000001</v>
      </c>
      <c r="D64" s="8" t="s">
        <v>70</v>
      </c>
    </row>
    <row r="65" spans="1:4" ht="13.5">
      <c r="A65" s="16">
        <v>1.2</v>
      </c>
      <c r="B65" s="16">
        <f>B64+A65</f>
        <v>26.9</v>
      </c>
      <c r="C65" s="16">
        <f>C64+A65</f>
        <v>119.80000000000001</v>
      </c>
      <c r="D65" s="8" t="s">
        <v>71</v>
      </c>
    </row>
    <row r="66" spans="1:4" ht="13.5">
      <c r="A66" s="16">
        <v>1.9</v>
      </c>
      <c r="B66" s="16">
        <f>B65+A66</f>
        <v>28.799999999999997</v>
      </c>
      <c r="C66" s="16">
        <f>C65+A66</f>
        <v>121.70000000000002</v>
      </c>
      <c r="D66" s="8" t="s">
        <v>72</v>
      </c>
    </row>
    <row r="67" spans="1:4" ht="13.5">
      <c r="A67" s="16">
        <v>2</v>
      </c>
      <c r="B67" s="16">
        <f>B66+A67</f>
        <v>30.799999999999997</v>
      </c>
      <c r="C67" s="16">
        <f>C66+A67</f>
        <v>123.70000000000002</v>
      </c>
      <c r="D67" s="8" t="s">
        <v>73</v>
      </c>
    </row>
    <row r="68" spans="1:4" ht="13.5">
      <c r="A68" s="16">
        <v>1.3</v>
      </c>
      <c r="B68" s="16">
        <f>B67+A68</f>
        <v>32.099999999999994</v>
      </c>
      <c r="C68" s="16">
        <f>C67+A68</f>
        <v>125.00000000000001</v>
      </c>
      <c r="D68" s="8" t="s">
        <v>74</v>
      </c>
    </row>
    <row r="69" spans="1:4" ht="27.75">
      <c r="A69" s="9" t="s">
        <v>18</v>
      </c>
      <c r="B69" s="9"/>
      <c r="C69" s="9"/>
      <c r="D69" s="11"/>
    </row>
    <row r="70" spans="1:4" ht="27.75">
      <c r="A70" s="12" t="s">
        <v>19</v>
      </c>
      <c r="B70" s="12"/>
      <c r="C70" s="12"/>
      <c r="D70" s="13"/>
    </row>
    <row r="71" spans="1:4" ht="13.5">
      <c r="A71" s="12" t="s">
        <v>20</v>
      </c>
      <c r="B71" s="12"/>
      <c r="C71" s="12"/>
      <c r="D71" s="13"/>
    </row>
    <row r="72" spans="1:4" ht="13.5">
      <c r="A72" s="19"/>
      <c r="B72" s="19"/>
      <c r="C72" s="19"/>
      <c r="D72" s="15"/>
    </row>
  </sheetData>
  <sheetProtection/>
  <printOptions horizontalCentered="1"/>
  <pageMargins left="1.4" right="0.4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