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Cue sheet final" sheetId="1" r:id="rId1"/>
  </sheets>
  <definedNames>
    <definedName name="_xlnm.Print_Area">'Cue sheet final'!$A$2:$E$79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<sst xmlns="http://schemas.openxmlformats.org/spreadsheetml/2006/main" count="80" uniqueCount="76">
  <si>
    <t>2012 Arizona Brevet Series</t>
  </si>
  <si>
    <t>Gila River Valley 200k Brevet</t>
  </si>
  <si>
    <t>Registration opens 6:30 AM, Start 7 AM    Time Limit 13 1/2 hours</t>
  </si>
  <si>
    <t>Control #1   Queen Creek</t>
  </si>
  <si>
    <t>Bashas' parking lot, southwest corner of Power and Chandler Heights</t>
  </si>
  <si>
    <t xml:space="preserve">Opens 07:00 </t>
  </si>
  <si>
    <t>Go</t>
  </si>
  <si>
    <t>Control #2 Fry's Shopping Center, Casa Grande</t>
  </si>
  <si>
    <t>Get receipt at any store</t>
  </si>
  <si>
    <t>Opens 08:34  Closes: 10:32    33.1 Miles</t>
  </si>
  <si>
    <t>Control #3 Eloy Circle K</t>
  </si>
  <si>
    <t>Answer question on route card</t>
  </si>
  <si>
    <t>Opens 9:28  Closes: 12:36   51.6 Miles</t>
  </si>
  <si>
    <t>Control #4 Informational Control at intersection of old Florence-Kelvin Hwy</t>
  </si>
  <si>
    <t>Opens 11:02  Closes: 16:08   85 Miles</t>
  </si>
  <si>
    <t>Control #5 Informational Control at corner of Felix and Arizona Farms</t>
  </si>
  <si>
    <t>Opens 12:00  Closes: 18:20   105.4 Miles</t>
  </si>
  <si>
    <t>Control #6  Queen Creek</t>
  </si>
  <si>
    <t>Opens 12:53  Closes: 20:30   126.3 Miles   Sign route card</t>
  </si>
  <si>
    <t>On-route assistance, call Mick McCombs 480 993-8689 or Tom Baker 602 309-3768</t>
  </si>
  <si>
    <t>Leg</t>
  </si>
  <si>
    <t>Total</t>
  </si>
  <si>
    <t>Directions</t>
  </si>
  <si>
    <t>Go to Chandler Heights Rd., continue left (W)</t>
  </si>
  <si>
    <t>Turn left (S) onto N 120th St/S McQueen Rd</t>
  </si>
  <si>
    <t>Turn right (W) onto Hunt Highway</t>
  </si>
  <si>
    <t>Turn left (SE) onto AZ-87 S (1st light, not 2nd light)</t>
  </si>
  <si>
    <t>Turn right (S) onto Sacaton Rd</t>
  </si>
  <si>
    <t>Cross Casa Blanca Rd. Sacaton, Veteran's Park is on right</t>
  </si>
  <si>
    <t xml:space="preserve">In 100 yards turn right (W) onto Cholla Ave </t>
  </si>
  <si>
    <t>Turn left (E) on Bluebird Rd</t>
  </si>
  <si>
    <t>Turn right (S) onto Casa Grande Rd</t>
  </si>
  <si>
    <t>Turn right (W) onto State Hwy 187</t>
  </si>
  <si>
    <t>Cross over I-10</t>
  </si>
  <si>
    <t>Turn left (E) into Fry's shopping center 100 yds before McCartney Rd light</t>
  </si>
  <si>
    <t xml:space="preserve">Go to a store in Fry's shopping center </t>
  </si>
  <si>
    <t>Exit shopping center onto McCartney Rd and turn left (E)</t>
  </si>
  <si>
    <t>Turn right (S) onto Trekell Rd</t>
  </si>
  <si>
    <t>Cross Florence Blvd. (Bike shop is 100 yds E on Florence Blvd, if needed)</t>
  </si>
  <si>
    <t>Turn left (E) onto Hwy 84 (Jimmie Kerr Blvd)</t>
  </si>
  <si>
    <t>Turn left (N) onto 11 Mile Corner Rd at Circle K</t>
  </si>
  <si>
    <t>Return to 11 Mile Corner Rd heading N</t>
  </si>
  <si>
    <t>Turn right (E) onto Martin Rd.</t>
  </si>
  <si>
    <t>Turn left (N) onto 9th St.</t>
  </si>
  <si>
    <t>Turn right (E) onto Coolidge Ave</t>
  </si>
  <si>
    <t>Cross Arizona Blvd. AZ87 in Coolidge</t>
  </si>
  <si>
    <t xml:space="preserve">Pass Circle K, Continue E. on Coolidge Ave. (Kenilworth Rd.) </t>
  </si>
  <si>
    <t>Cross Pinal Pioneer Pkwy (Hwy 79) with caution</t>
  </si>
  <si>
    <t>Continue East on Cactus Forest Rd.</t>
  </si>
  <si>
    <t>Turn left (N) onto N Diffen Rd</t>
  </si>
  <si>
    <t>Cross new Florence-Kelvin Hwy</t>
  </si>
  <si>
    <t>Continue to old Florence-Kelvin Hwy</t>
  </si>
  <si>
    <t xml:space="preserve">Turn left (W) on old Florence-Kelvin Hwy </t>
  </si>
  <si>
    <t>Continue onto E Butte Ave</t>
  </si>
  <si>
    <t>Cross AZ 79 in Florence</t>
  </si>
  <si>
    <t>Continue West on Butte Ave</t>
  </si>
  <si>
    <t>Two Circle Ks at corner of Butte and Main Streets in Florence</t>
  </si>
  <si>
    <t>Turn left (S) on Willow St.</t>
  </si>
  <si>
    <t>Turn right (W) on Adamsville Rd.</t>
  </si>
  <si>
    <t>Turn right (W) onto Florence-Coolidge Hwy AZ287</t>
  </si>
  <si>
    <t>Turn right (N) onto Attaway Rd.</t>
  </si>
  <si>
    <t>Turn left (W) onto Hunt Hwy</t>
  </si>
  <si>
    <t>Turn right (N) onto Merrill Ranch Pkwy</t>
  </si>
  <si>
    <t>Turn left (N)onto N Felix Rd</t>
  </si>
  <si>
    <t>Turn left (W) onto E Arizona Farms Rd</t>
  </si>
  <si>
    <t>Turn right (N) onto N Attaway Rd</t>
  </si>
  <si>
    <t>Turn left (W) onto E Judd Rd (becomes N. Quail Run Ln.)</t>
  </si>
  <si>
    <t>Continue onto N Quail Run Ln</t>
  </si>
  <si>
    <t>Turn left (W) onto E Skyline Dr (becomes N. Schnepf Rd.)</t>
  </si>
  <si>
    <t>Turn left (W) onto E Combs Rd</t>
  </si>
  <si>
    <t>Turn right (NW) onto S Rittenhouse Rd</t>
  </si>
  <si>
    <t>Turn left (W) onto E Cloud Rd</t>
  </si>
  <si>
    <t>Turn right (N) onto S Ellsworth Rd</t>
  </si>
  <si>
    <t>Turn left (W) onto E Chandler Heights Rd</t>
  </si>
  <si>
    <t>Left (S) at Power Rd light</t>
  </si>
  <si>
    <t>Turn right (W) into Bashas' shopping center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</si>
</sst>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"/>
  </numFmts>
  <fonts count="1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8"/>
      <color indexed="8"/>
      <name val="Calibri"/>
      <family val="0"/>
    </font>
    <font>
      <b/>
      <sz val="12"/>
      <color indexed="8"/>
      <name val="Arial"/>
      <family val="0"/>
    </font>
    <font>
      <sz val="11"/>
      <color indexed="8"/>
      <name val="Calibri"/>
      <family val="0"/>
    </font>
    <font>
      <sz val="18"/>
      <name val="Arial"/>
      <family val="0"/>
    </font>
    <font>
      <b/>
      <sz val="22"/>
      <color indexed="8"/>
      <name val="Calibri"/>
      <family val="0"/>
    </font>
    <font>
      <b/>
      <sz val="12"/>
      <name val="Arial"/>
      <family val="0"/>
    </font>
    <font>
      <b/>
      <sz val="11"/>
      <color indexed="8"/>
      <name val="Calibri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164" fontId="6" fillId="0" borderId="0" xfId="0" applyNumberFormat="1" applyFont="1" applyAlignment="1">
      <alignment horizontal="centerContinuous"/>
    </xf>
    <xf numFmtId="164" fontId="7" fillId="0" borderId="0" xfId="0" applyNumberFormat="1" applyFont="1" applyAlignment="1">
      <alignment horizontal="centerContinuous"/>
    </xf>
    <xf numFmtId="164" fontId="8" fillId="0" borderId="0" xfId="0" applyNumberFormat="1" applyFont="1" applyAlignment="1">
      <alignment horizontal="centerContinuous"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5" fillId="0" borderId="0" xfId="0" applyNumberFormat="1" applyFont="1" applyAlignment="1">
      <alignment horizontal="centerContinuous"/>
    </xf>
    <xf numFmtId="164" fontId="9" fillId="0" borderId="0" xfId="0" applyNumberFormat="1" applyFont="1" applyAlignment="1">
      <alignment horizontal="centerContinuous"/>
    </xf>
    <xf numFmtId="164" fontId="7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164" fontId="6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 wrapText="1"/>
    </xf>
    <xf numFmtId="166" fontId="10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top" wrapText="1"/>
    </xf>
    <xf numFmtId="164" fontId="10" fillId="0" borderId="1" xfId="0" applyNumberFormat="1" applyFont="1" applyAlignment="1">
      <alignment horizontal="left" vertical="top"/>
    </xf>
    <xf numFmtId="164" fontId="6" fillId="0" borderId="2" xfId="0" applyNumberFormat="1" applyFont="1" applyAlignment="1">
      <alignment horizontal="center"/>
    </xf>
    <xf numFmtId="164" fontId="11" fillId="0" borderId="2" xfId="0" applyNumberFormat="1" applyFont="1" applyAlignment="1">
      <alignment wrapText="1"/>
    </xf>
    <xf numFmtId="164" fontId="11" fillId="0" borderId="3" xfId="0" applyNumberFormat="1" applyFont="1" applyAlignment="1">
      <alignment/>
    </xf>
    <xf numFmtId="164" fontId="11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4" fontId="0" fillId="0" borderId="0" xfId="0" applyNumberFormat="1" applyFont="1" applyAlignment="1">
      <alignment vertical="top"/>
    </xf>
    <xf numFmtId="164" fontId="6" fillId="0" borderId="3" xfId="0" applyNumberFormat="1" applyFont="1" applyAlignment="1">
      <alignment horizontal="left"/>
    </xf>
    <xf numFmtId="164" fontId="6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wrapText="1"/>
    </xf>
    <xf numFmtId="164" fontId="10" fillId="0" borderId="0" xfId="0" applyNumberFormat="1" applyFont="1" applyAlignment="1">
      <alignment horizontal="center" wrapText="1"/>
    </xf>
    <xf numFmtId="164" fontId="12" fillId="0" borderId="2" xfId="0" applyNumberFormat="1" applyFont="1" applyAlignment="1">
      <alignment horizontal="center"/>
    </xf>
    <xf numFmtId="164" fontId="12" fillId="0" borderId="2" xfId="0" applyNumberFormat="1" applyFont="1" applyAlignment="1">
      <alignment horizontal="center"/>
    </xf>
    <xf numFmtId="164" fontId="12" fillId="0" borderId="2" xfId="0" applyNumberFormat="1" applyFont="1" applyAlignment="1">
      <alignment horizontal="left" wrapText="1"/>
    </xf>
    <xf numFmtId="164" fontId="6" fillId="0" borderId="0" xfId="0" applyNumberFormat="1" applyFont="1" applyAlignment="1">
      <alignment horizontal="left"/>
    </xf>
    <xf numFmtId="164" fontId="11" fillId="0" borderId="0" xfId="0" applyNumberFormat="1" applyFont="1" applyAlignment="1">
      <alignment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wrapText="1"/>
    </xf>
    <xf numFmtId="164" fontId="10" fillId="0" borderId="1" xfId="0" applyNumberFormat="1" applyFont="1" applyAlignment="1">
      <alignment horizontal="left"/>
    </xf>
    <xf numFmtId="164" fontId="10" fillId="0" borderId="2" xfId="0" applyNumberFormat="1" applyFont="1" applyAlignment="1">
      <alignment horizontal="center"/>
    </xf>
    <xf numFmtId="164" fontId="11" fillId="0" borderId="2" xfId="0" applyNumberFormat="1" applyFont="1" applyAlignment="1">
      <alignment horizontal="center" wrapText="1"/>
    </xf>
    <xf numFmtId="164" fontId="11" fillId="0" borderId="3" xfId="0" applyNumberFormat="1" applyFont="1" applyAlignment="1">
      <alignment horizontal="center"/>
    </xf>
    <xf numFmtId="164" fontId="10" fillId="0" borderId="3" xfId="0" applyNumberFormat="1" applyFont="1" applyAlignment="1">
      <alignment horizontal="left"/>
    </xf>
    <xf numFmtId="164" fontId="11" fillId="0" borderId="0" xfId="0" applyNumberFormat="1" applyFont="1" applyAlignment="1">
      <alignment horizontal="center" wrapText="1"/>
    </xf>
    <xf numFmtId="164" fontId="13" fillId="0" borderId="3" xfId="0" applyNumberFormat="1" applyFont="1" applyAlignment="1">
      <alignment horizontal="left"/>
    </xf>
    <xf numFmtId="164" fontId="13" fillId="0" borderId="0" xfId="0" applyNumberFormat="1" applyFont="1" applyAlignment="1">
      <alignment horizontal="center"/>
    </xf>
    <xf numFmtId="164" fontId="11" fillId="0" borderId="3" xfId="0" applyNumberFormat="1" applyFont="1" applyAlignment="1">
      <alignment horizontal="center" wrapText="1"/>
    </xf>
    <xf numFmtId="164" fontId="7" fillId="0" borderId="2" xfId="0" applyNumberFormat="1" applyFont="1" applyAlignment="1">
      <alignment horizontal="center"/>
    </xf>
    <xf numFmtId="164" fontId="7" fillId="0" borderId="2" xfId="0" applyNumberFormat="1" applyFont="1" applyAlignment="1">
      <alignment horizontal="center"/>
    </xf>
    <xf numFmtId="164" fontId="7" fillId="0" borderId="2" xfId="0" applyNumberFormat="1" applyFont="1" applyAlignment="1">
      <alignment wrapText="1"/>
    </xf>
    <xf numFmtId="164" fontId="6" fillId="0" borderId="2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wrapText="1"/>
    </xf>
    <xf numFmtId="164" fontId="11" fillId="0" borderId="0" xfId="0" applyNumberFormat="1" applyFont="1" applyAlignment="1">
      <alignment/>
    </xf>
    <xf numFmtId="164" fontId="10" fillId="0" borderId="1" xfId="0" applyNumberFormat="1" applyFont="1" applyAlignment="1">
      <alignment horizontal="left" vertical="top"/>
    </xf>
    <xf numFmtId="164" fontId="6" fillId="0" borderId="3" xfId="0" applyNumberFormat="1" applyFont="1" applyAlignment="1">
      <alignment/>
    </xf>
    <xf numFmtId="164" fontId="11" fillId="0" borderId="0" xfId="0" applyNumberFormat="1" applyFont="1" applyAlignment="1">
      <alignment wrapText="1"/>
    </xf>
    <xf numFmtId="164" fontId="11" fillId="0" borderId="2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tabSelected="1" defaultGridColor="0" zoomScale="87" zoomScaleNormal="87" colorId="22" workbookViewId="0" topLeftCell="A2">
      <pane topLeftCell="A2" activePane="topLeft" state="split"/>
      <selection pane="topLeft" activeCell="A2" sqref="A2:E79"/>
    </sheetView>
  </sheetViews>
  <sheetFormatPr defaultColWidth="8.88671875" defaultRowHeight="15"/>
  <cols>
    <col min="1" max="1" width="7.6640625" style="15" customWidth="1"/>
    <col min="2" max="2" width="6.6640625" style="15" customWidth="1"/>
    <col min="3" max="3" width="5.6640625" style="15" customWidth="1"/>
    <col min="4" max="4" width="46.6640625" style="36" customWidth="1"/>
    <col min="5" max="5" width="1.66796875" style="9" customWidth="1"/>
    <col min="6" max="6" width="8.6640625" style="9" customWidth="1"/>
    <col min="7" max="7" width="5.6640625" style="9" customWidth="1"/>
    <col min="8" max="8" width="7.6640625" style="9" customWidth="1"/>
    <col min="9" max="9" width="30.6640625" style="9" customWidth="1"/>
    <col min="10" max="10" width="11.6640625" style="9" customWidth="1"/>
    <col min="11" max="12" width="7.6640625" style="9" customWidth="1"/>
    <col min="13" max="13" width="18.6640625" style="9" customWidth="1"/>
    <col min="14" max="256" width="7.6640625" style="9" customWidth="1"/>
  </cols>
  <sheetData>
    <row r="1" spans="1:256" ht="10.5">
      <c r="A1" s="2"/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6" ht="21.75">
      <c r="A2" s="3" t="s">
        <v>0</v>
      </c>
      <c r="B2" s="4"/>
      <c r="C2" s="5"/>
      <c r="D2" s="6"/>
      <c r="E2" s="7"/>
      <c r="F2" s="8"/>
    </row>
    <row r="3" spans="1:6" ht="18.75" customHeight="1">
      <c r="A3" s="10" t="s">
        <v>1</v>
      </c>
      <c r="B3" s="11"/>
      <c r="C3" s="12"/>
      <c r="D3" s="13"/>
      <c r="F3" s="8"/>
    </row>
    <row r="4" spans="1:11" ht="13.5">
      <c r="A4" s="14" t="s">
        <v>2</v>
      </c>
      <c r="D4" s="16"/>
      <c r="F4" s="8"/>
      <c r="H4" s="17"/>
      <c r="I4" s="17"/>
      <c r="J4" s="17"/>
      <c r="K4" s="18"/>
    </row>
    <row r="5" spans="1:12" ht="13.5">
      <c r="A5" s="19" t="s">
        <v>3</v>
      </c>
      <c r="B5" s="20"/>
      <c r="C5" s="20"/>
      <c r="D5" s="21"/>
      <c r="E5" s="22"/>
      <c r="F5" s="23"/>
      <c r="I5" s="24"/>
      <c r="J5" s="24"/>
      <c r="K5" s="24"/>
      <c r="L5" s="25"/>
    </row>
    <row r="6" spans="1:6" ht="13.5">
      <c r="A6" s="26" t="s">
        <v>4</v>
      </c>
      <c r="C6" s="27"/>
      <c r="D6" s="28"/>
      <c r="E6" s="22"/>
      <c r="F6" s="23"/>
    </row>
    <row r="7" spans="1:6" ht="13.5">
      <c r="A7" s="26" t="s">
        <v>5</v>
      </c>
      <c r="D7" s="29"/>
      <c r="E7" s="22"/>
      <c r="F7" s="23"/>
    </row>
    <row r="8" spans="1:11" ht="13.5">
      <c r="A8" s="30" t="s">
        <v>6</v>
      </c>
      <c r="B8" s="31" t="s">
        <v>20</v>
      </c>
      <c r="C8" s="31" t="s">
        <v>21</v>
      </c>
      <c r="D8" s="32" t="s">
        <v>22</v>
      </c>
      <c r="F8" s="8"/>
      <c r="H8" s="33"/>
      <c r="I8" s="27"/>
      <c r="J8" s="27"/>
      <c r="K8" s="34"/>
    </row>
    <row r="9" spans="1:6" ht="12.75">
      <c r="A9" s="35">
        <v>0.2</v>
      </c>
      <c r="B9" s="15">
        <f>A9</f>
        <v>0.2</v>
      </c>
      <c r="C9" s="15">
        <f>A9</f>
        <v>0.2</v>
      </c>
      <c r="D9" s="36" t="s">
        <v>23</v>
      </c>
      <c r="F9" s="8"/>
    </row>
    <row r="10" spans="1:6" ht="12.75">
      <c r="A10" s="35">
        <v>7.8</v>
      </c>
      <c r="B10" s="15">
        <f>B9+A10</f>
        <v>8</v>
      </c>
      <c r="C10" s="15">
        <f>C9+A10</f>
        <v>8</v>
      </c>
      <c r="D10" s="36" t="s">
        <v>24</v>
      </c>
      <c r="F10" s="8"/>
    </row>
    <row r="11" spans="1:6" ht="12.75">
      <c r="A11" s="35">
        <v>2</v>
      </c>
      <c r="B11" s="15">
        <f>B10+A11</f>
        <v>10</v>
      </c>
      <c r="C11" s="15">
        <f>C10+A11</f>
        <v>10</v>
      </c>
      <c r="D11" s="36" t="s">
        <v>25</v>
      </c>
      <c r="F11" s="8"/>
    </row>
    <row r="12" spans="1:6" ht="12.75">
      <c r="A12" s="35">
        <v>0.9</v>
      </c>
      <c r="B12" s="15">
        <f>B11+A12</f>
        <v>10.9</v>
      </c>
      <c r="C12" s="15">
        <f>C11+A12</f>
        <v>10.9</v>
      </c>
      <c r="D12" s="36" t="s">
        <v>26</v>
      </c>
      <c r="F12" s="8"/>
    </row>
    <row r="13" spans="1:6" ht="12.75">
      <c r="A13" s="35">
        <v>8.4</v>
      </c>
      <c r="B13" s="15">
        <f>B12+A13</f>
        <v>19.3</v>
      </c>
      <c r="C13" s="15">
        <f>C12+A13</f>
        <v>19.3</v>
      </c>
      <c r="D13" s="36" t="s">
        <v>27</v>
      </c>
      <c r="F13" s="8"/>
    </row>
    <row r="14" spans="1:6" ht="12.75">
      <c r="A14" s="35">
        <v>2.8</v>
      </c>
      <c r="B14" s="15">
        <f>B13+A14</f>
        <v>22.1</v>
      </c>
      <c r="C14" s="15">
        <f>C13+A14</f>
        <v>22.1</v>
      </c>
      <c r="D14" s="36" t="s">
        <v>28</v>
      </c>
      <c r="F14" s="8"/>
    </row>
    <row r="15" spans="1:6" ht="12.75">
      <c r="A15" s="35">
        <v>0.1</v>
      </c>
      <c r="B15" s="15">
        <f>B14+A15</f>
        <v>22.200000000000003</v>
      </c>
      <c r="C15" s="15">
        <f>C14+A15</f>
        <v>22.200000000000003</v>
      </c>
      <c r="D15" s="36" t="s">
        <v>29</v>
      </c>
      <c r="F15" s="8"/>
    </row>
    <row r="16" spans="1:6" ht="12.75">
      <c r="A16" s="35">
        <v>0.9</v>
      </c>
      <c r="B16" s="15">
        <f>B15+A16</f>
        <v>23.1</v>
      </c>
      <c r="C16" s="15">
        <f>C15+A16</f>
        <v>23.1</v>
      </c>
      <c r="D16" s="36" t="s">
        <v>30</v>
      </c>
      <c r="F16" s="8"/>
    </row>
    <row r="17" spans="1:6" ht="12.75">
      <c r="A17" s="35">
        <v>0.5</v>
      </c>
      <c r="B17" s="15">
        <f>B16+A17</f>
        <v>23.6</v>
      </c>
      <c r="C17" s="15">
        <f>C16+A17</f>
        <v>23.6</v>
      </c>
      <c r="D17" s="36" t="s">
        <v>31</v>
      </c>
      <c r="F17" s="8"/>
    </row>
    <row r="18" spans="1:6" ht="12.75">
      <c r="A18" s="35">
        <v>2.8</v>
      </c>
      <c r="B18" s="15">
        <f>B17+A18</f>
        <v>26.400000000000002</v>
      </c>
      <c r="C18" s="15">
        <f>C17+A18</f>
        <v>26.400000000000002</v>
      </c>
      <c r="D18" s="36" t="s">
        <v>32</v>
      </c>
      <c r="F18" s="8"/>
    </row>
    <row r="19" spans="1:6" ht="12.75">
      <c r="A19" s="35">
        <v>1.9</v>
      </c>
      <c r="B19" s="15">
        <f>B18+A19</f>
        <v>28.3</v>
      </c>
      <c r="C19" s="15">
        <f>C18+A19</f>
        <v>28.3</v>
      </c>
      <c r="D19" s="36" t="s">
        <v>33</v>
      </c>
      <c r="F19" s="8"/>
    </row>
    <row r="20" spans="1:6" ht="24">
      <c r="A20" s="35">
        <v>4.7</v>
      </c>
      <c r="B20" s="15">
        <f>B19+A20</f>
        <v>33</v>
      </c>
      <c r="C20" s="15">
        <f>C19+A20</f>
        <v>33</v>
      </c>
      <c r="D20" s="36" t="s">
        <v>34</v>
      </c>
      <c r="F20" s="8"/>
    </row>
    <row r="21" spans="1:6" ht="12.75">
      <c r="A21" s="35">
        <v>0.1</v>
      </c>
      <c r="B21" s="15">
        <f>B20+A21</f>
        <v>33.1</v>
      </c>
      <c r="C21" s="15">
        <f>C20+A21</f>
        <v>33.1</v>
      </c>
      <c r="D21" s="36" t="s">
        <v>35</v>
      </c>
      <c r="F21" s="8"/>
    </row>
    <row r="22" spans="1:6" ht="13.5">
      <c r="A22" s="37" t="s">
        <v>7</v>
      </c>
      <c r="B22" s="38"/>
      <c r="C22" s="38"/>
      <c r="D22" s="39"/>
      <c r="E22" s="40"/>
      <c r="F22" s="23"/>
    </row>
    <row r="23" spans="1:6" ht="13.5">
      <c r="A23" s="41" t="s">
        <v>8</v>
      </c>
      <c r="B23" s="27"/>
      <c r="D23" s="42"/>
      <c r="E23" s="40"/>
      <c r="F23" s="23"/>
    </row>
    <row r="24" spans="1:6" ht="16.5">
      <c r="A24" s="43" t="s">
        <v>9</v>
      </c>
      <c r="B24" s="44"/>
      <c r="C24" s="44"/>
      <c r="D24" s="42"/>
      <c r="E24" s="45"/>
      <c r="F24" s="8"/>
    </row>
    <row r="25" spans="1:6" ht="12.75">
      <c r="A25" s="46">
        <v>0</v>
      </c>
      <c r="B25" s="47">
        <f>A25</f>
        <v>0</v>
      </c>
      <c r="C25" s="47">
        <f>C21+A25</f>
        <v>33.1</v>
      </c>
      <c r="D25" s="48" t="s">
        <v>36</v>
      </c>
      <c r="F25" s="8"/>
    </row>
    <row r="26" spans="1:6" ht="12.75">
      <c r="A26" s="35">
        <v>1</v>
      </c>
      <c r="B26" s="15">
        <f>B25+A26</f>
        <v>1</v>
      </c>
      <c r="C26" s="15">
        <f>C25+A26</f>
        <v>34.1</v>
      </c>
      <c r="D26" s="36" t="s">
        <v>37</v>
      </c>
      <c r="F26" s="8"/>
    </row>
    <row r="27" spans="1:7" ht="24">
      <c r="A27" s="35">
        <v>4.1</v>
      </c>
      <c r="B27" s="15">
        <f>B26+A27</f>
        <v>5.1</v>
      </c>
      <c r="C27" s="15">
        <f>C26+A27</f>
        <v>38.2</v>
      </c>
      <c r="D27" s="36" t="s">
        <v>38</v>
      </c>
      <c r="F27" s="8"/>
      <c r="G27" s="36"/>
    </row>
    <row r="28" spans="1:6" ht="12.75">
      <c r="A28" s="35">
        <v>1</v>
      </c>
      <c r="B28" s="15">
        <f>B27+A28</f>
        <v>6.1</v>
      </c>
      <c r="C28" s="15">
        <f>C27+A28</f>
        <v>39.2</v>
      </c>
      <c r="D28" s="36" t="s">
        <v>39</v>
      </c>
      <c r="F28" s="8"/>
    </row>
    <row r="29" spans="1:6" ht="12.75">
      <c r="A29" s="35">
        <v>12.4</v>
      </c>
      <c r="B29" s="15">
        <f>B28+A29</f>
        <v>18.5</v>
      </c>
      <c r="C29" s="15">
        <f>C28+A29</f>
        <v>51.6</v>
      </c>
      <c r="D29" s="36" t="s">
        <v>40</v>
      </c>
      <c r="F29" s="8"/>
    </row>
    <row r="30" spans="1:6" ht="13.5">
      <c r="A30" s="37" t="s">
        <v>10</v>
      </c>
      <c r="B30" s="49"/>
      <c r="C30" s="20"/>
      <c r="D30" s="21"/>
      <c r="E30" s="22"/>
      <c r="F30" s="23"/>
    </row>
    <row r="31" spans="1:6" ht="13.5">
      <c r="A31" s="41" t="s">
        <v>11</v>
      </c>
      <c r="B31" s="27"/>
      <c r="C31" s="27"/>
      <c r="D31" s="28"/>
      <c r="E31" s="22"/>
      <c r="F31" s="23"/>
    </row>
    <row r="32" spans="1:6" ht="13.5">
      <c r="A32" s="26" t="s">
        <v>12</v>
      </c>
      <c r="B32" s="27"/>
      <c r="C32" s="27"/>
      <c r="D32" s="28"/>
      <c r="E32" s="22"/>
      <c r="F32" s="23"/>
    </row>
    <row r="33" spans="1:6" ht="12.75">
      <c r="A33" s="46">
        <v>0</v>
      </c>
      <c r="B33" s="47">
        <v>0</v>
      </c>
      <c r="C33" s="47">
        <f>C29+B33</f>
        <v>51.6</v>
      </c>
      <c r="D33" s="48" t="s">
        <v>41</v>
      </c>
      <c r="E33" s="34"/>
      <c r="F33" s="23"/>
    </row>
    <row r="34" spans="1:6" ht="12.75">
      <c r="A34" s="35">
        <v>13.8</v>
      </c>
      <c r="B34" s="15">
        <f>B29+A34</f>
        <v>32.3</v>
      </c>
      <c r="C34" s="15">
        <f>C33+A34</f>
        <v>65.4</v>
      </c>
      <c r="D34" s="36" t="s">
        <v>42</v>
      </c>
      <c r="F34" s="8"/>
    </row>
    <row r="35" spans="1:6" ht="12.75">
      <c r="A35" s="35">
        <v>2</v>
      </c>
      <c r="B35" s="15">
        <f>B34+A35</f>
        <v>34.3</v>
      </c>
      <c r="C35" s="15">
        <f>C34+A35</f>
        <v>67.4</v>
      </c>
      <c r="D35" s="36" t="s">
        <v>43</v>
      </c>
      <c r="F35" s="8"/>
    </row>
    <row r="36" spans="1:6" ht="12.75">
      <c r="A36" s="35">
        <v>1</v>
      </c>
      <c r="B36" s="15">
        <f>B35+A36</f>
        <v>35.3</v>
      </c>
      <c r="C36" s="15">
        <f>C35+A36</f>
        <v>68.4</v>
      </c>
      <c r="D36" s="36" t="s">
        <v>44</v>
      </c>
      <c r="F36" s="8"/>
    </row>
    <row r="37" spans="1:6" ht="12.75">
      <c r="A37" s="35">
        <v>0.5</v>
      </c>
      <c r="B37" s="15">
        <f>B36+A37</f>
        <v>35.8</v>
      </c>
      <c r="C37" s="15">
        <f>C36+A37</f>
        <v>68.9</v>
      </c>
      <c r="D37" s="36" t="s">
        <v>45</v>
      </c>
      <c r="F37" s="8"/>
    </row>
    <row r="38" spans="1:6" ht="12.75">
      <c r="A38" s="35">
        <v>0</v>
      </c>
      <c r="B38" s="15">
        <f>B37+A38</f>
        <v>35.8</v>
      </c>
      <c r="C38" s="15">
        <f>C37+A38</f>
        <v>68.9</v>
      </c>
      <c r="D38" s="36" t="s">
        <v>46</v>
      </c>
      <c r="F38" s="8"/>
    </row>
    <row r="39" spans="1:8" ht="12.75">
      <c r="A39" s="35">
        <v>11.4</v>
      </c>
      <c r="B39" s="15">
        <f>B38+A39</f>
        <v>47.199999999999996</v>
      </c>
      <c r="C39" s="15">
        <f>C38+A39</f>
        <v>80.30000000000001</v>
      </c>
      <c r="D39" s="36" t="s">
        <v>47</v>
      </c>
      <c r="F39" s="8"/>
      <c r="H39" s="36"/>
    </row>
    <row r="40" spans="1:6" ht="12.75">
      <c r="A40" s="35">
        <v>0</v>
      </c>
      <c r="B40" s="15">
        <f>B39+A40</f>
        <v>47.199999999999996</v>
      </c>
      <c r="C40" s="15">
        <f>C39+A40</f>
        <v>80.30000000000001</v>
      </c>
      <c r="D40" s="36" t="s">
        <v>48</v>
      </c>
      <c r="F40" s="8"/>
    </row>
    <row r="41" spans="1:6" ht="12.75">
      <c r="A41" s="35">
        <v>0.8</v>
      </c>
      <c r="B41" s="15">
        <f>B40+A41</f>
        <v>47.99999999999999</v>
      </c>
      <c r="C41" s="15">
        <f>C40+A41</f>
        <v>81.10000000000001</v>
      </c>
      <c r="D41" s="36" t="s">
        <v>49</v>
      </c>
      <c r="F41" s="8"/>
    </row>
    <row r="42" spans="1:6" ht="12.75">
      <c r="A42" s="35">
        <v>2.9</v>
      </c>
      <c r="B42" s="15">
        <f>B41+A42</f>
        <v>50.89999999999999</v>
      </c>
      <c r="C42" s="15">
        <f>C41+A42</f>
        <v>84.00000000000001</v>
      </c>
      <c r="D42" s="36" t="s">
        <v>50</v>
      </c>
      <c r="F42" s="8"/>
    </row>
    <row r="43" spans="1:6" ht="12.75">
      <c r="A43" s="35">
        <v>1</v>
      </c>
      <c r="B43" s="15">
        <f>B42+A43</f>
        <v>51.89999999999999</v>
      </c>
      <c r="C43" s="15">
        <f>C42+A43</f>
        <v>85.00000000000001</v>
      </c>
      <c r="D43" s="36" t="s">
        <v>51</v>
      </c>
      <c r="F43" s="8"/>
    </row>
    <row r="44" spans="1:6" ht="13.5">
      <c r="A44" s="37" t="s">
        <v>13</v>
      </c>
      <c r="B44" s="49"/>
      <c r="C44" s="20"/>
      <c r="D44" s="21"/>
      <c r="E44" s="22"/>
      <c r="F44" s="23"/>
    </row>
    <row r="45" spans="1:6" ht="13.5">
      <c r="A45" s="41" t="s">
        <v>11</v>
      </c>
      <c r="B45" s="27"/>
      <c r="C45" s="27"/>
      <c r="D45" s="28"/>
      <c r="E45" s="22"/>
      <c r="F45" s="23"/>
    </row>
    <row r="46" spans="1:6" ht="13.5">
      <c r="A46" s="26" t="s">
        <v>14</v>
      </c>
      <c r="B46" s="27"/>
      <c r="C46" s="27"/>
      <c r="D46" s="28"/>
      <c r="E46" s="22"/>
      <c r="F46" s="23"/>
    </row>
    <row r="47" spans="1:6" ht="12.75">
      <c r="A47" s="46">
        <v>0</v>
      </c>
      <c r="B47" s="47">
        <f>A47</f>
        <v>0</v>
      </c>
      <c r="C47" s="47">
        <f>C43+A47</f>
        <v>85.00000000000001</v>
      </c>
      <c r="D47" s="48" t="s">
        <v>52</v>
      </c>
      <c r="F47" s="8"/>
    </row>
    <row r="48" spans="1:6" ht="12.75">
      <c r="A48" s="35">
        <v>3.4</v>
      </c>
      <c r="B48" s="15">
        <f>B47+A48</f>
        <v>3.4</v>
      </c>
      <c r="C48" s="15">
        <f>C47+A48</f>
        <v>88.40000000000002</v>
      </c>
      <c r="D48" s="36" t="s">
        <v>53</v>
      </c>
      <c r="F48" s="8"/>
    </row>
    <row r="49" spans="1:6" ht="12.75">
      <c r="A49" s="35">
        <v>0.4</v>
      </c>
      <c r="B49" s="15">
        <f>B48+A49</f>
        <v>3.8</v>
      </c>
      <c r="C49" s="15">
        <f>C48+A49</f>
        <v>88.80000000000003</v>
      </c>
      <c r="D49" s="36" t="s">
        <v>54</v>
      </c>
      <c r="F49" s="8"/>
    </row>
    <row r="50" spans="1:6" ht="12.75">
      <c r="A50" s="35">
        <v>0</v>
      </c>
      <c r="B50" s="15">
        <f>B49+A50</f>
        <v>3.8</v>
      </c>
      <c r="C50" s="15">
        <f>C49+A50</f>
        <v>88.80000000000003</v>
      </c>
      <c r="D50" s="36" t="s">
        <v>55</v>
      </c>
      <c r="F50" s="8"/>
    </row>
    <row r="51" spans="1:6" ht="12.75">
      <c r="A51" s="35">
        <v>0.6</v>
      </c>
      <c r="B51" s="15">
        <f>B50+A51</f>
        <v>4.3999999999999995</v>
      </c>
      <c r="C51" s="15">
        <f>C50+A51</f>
        <v>89.40000000000002</v>
      </c>
      <c r="D51" s="36" t="s">
        <v>56</v>
      </c>
      <c r="F51" s="8"/>
    </row>
    <row r="52" spans="1:6" ht="12.75">
      <c r="A52" s="50">
        <v>0</v>
      </c>
      <c r="B52" s="51">
        <f>A52</f>
        <v>0</v>
      </c>
      <c r="C52" s="51">
        <f>C51+A52</f>
        <v>89.40000000000002</v>
      </c>
      <c r="D52" s="52" t="s">
        <v>55</v>
      </c>
      <c r="E52" s="53"/>
      <c r="F52" s="23"/>
    </row>
    <row r="53" spans="1:6" ht="12.75">
      <c r="A53" s="35">
        <v>0.1</v>
      </c>
      <c r="B53" s="15">
        <f>B52+A53</f>
        <v>0.1</v>
      </c>
      <c r="C53" s="15">
        <f>C52+A53</f>
        <v>89.50000000000001</v>
      </c>
      <c r="D53" s="36" t="s">
        <v>57</v>
      </c>
      <c r="F53" s="8"/>
    </row>
    <row r="54" spans="1:6" ht="12.75">
      <c r="A54" s="35">
        <v>0.3</v>
      </c>
      <c r="B54" s="15">
        <f>B53+A54</f>
        <v>0.4</v>
      </c>
      <c r="C54" s="15">
        <f>C53+A54</f>
        <v>89.80000000000001</v>
      </c>
      <c r="D54" s="36" t="s">
        <v>58</v>
      </c>
      <c r="F54" s="8"/>
    </row>
    <row r="55" spans="1:6" ht="12.75">
      <c r="A55" s="35">
        <v>3.8</v>
      </c>
      <c r="B55" s="15">
        <f>B54+A55</f>
        <v>4.2</v>
      </c>
      <c r="C55" s="15">
        <f>C54+A55</f>
        <v>93.60000000000001</v>
      </c>
      <c r="D55" s="36" t="s">
        <v>59</v>
      </c>
      <c r="F55" s="8"/>
    </row>
    <row r="56" spans="1:6" ht="12.75">
      <c r="A56" s="35">
        <v>1.7</v>
      </c>
      <c r="B56" s="15">
        <f>B55+A56</f>
        <v>5.9</v>
      </c>
      <c r="C56" s="15">
        <f>C55+A56</f>
        <v>95.30000000000001</v>
      </c>
      <c r="D56" s="36" t="s">
        <v>60</v>
      </c>
      <c r="F56" s="8"/>
    </row>
    <row r="57" spans="1:6" ht="12.75">
      <c r="A57" s="35">
        <v>3</v>
      </c>
      <c r="B57" s="15">
        <f>B56+A57</f>
        <v>8.9</v>
      </c>
      <c r="C57" s="15">
        <f>C56+A57</f>
        <v>98.30000000000001</v>
      </c>
      <c r="D57" s="36" t="s">
        <v>61</v>
      </c>
      <c r="F57" s="8"/>
    </row>
    <row r="58" spans="1:6" ht="12.75">
      <c r="A58" s="35">
        <v>1.6</v>
      </c>
      <c r="B58" s="15">
        <f>B57+A58</f>
        <v>10.5</v>
      </c>
      <c r="C58" s="15">
        <f>C57+A58</f>
        <v>99.9</v>
      </c>
      <c r="D58" s="36" t="s">
        <v>62</v>
      </c>
      <c r="F58" s="8"/>
    </row>
    <row r="59" spans="1:6" ht="12.75">
      <c r="A59" s="35">
        <v>2</v>
      </c>
      <c r="B59" s="15">
        <f>B58+A59</f>
        <v>12.5</v>
      </c>
      <c r="C59" s="15">
        <f>C58+A59</f>
        <v>101.9</v>
      </c>
      <c r="D59" s="36" t="s">
        <v>63</v>
      </c>
      <c r="F59" s="8"/>
    </row>
    <row r="60" spans="1:6" ht="12.75">
      <c r="A60" s="35">
        <v>3.5</v>
      </c>
      <c r="B60" s="15">
        <f>B59+A60</f>
        <v>16</v>
      </c>
      <c r="C60" s="15">
        <f>C59+A60</f>
        <v>105.4</v>
      </c>
      <c r="D60" s="36" t="s">
        <v>64</v>
      </c>
      <c r="F60" s="8"/>
    </row>
    <row r="61" spans="1:6" ht="13.5">
      <c r="A61" s="37" t="s">
        <v>15</v>
      </c>
      <c r="B61" s="49"/>
      <c r="C61" s="20"/>
      <c r="D61" s="21"/>
      <c r="E61" s="22"/>
      <c r="F61" s="23"/>
    </row>
    <row r="62" spans="1:6" ht="13.5">
      <c r="A62" s="41" t="s">
        <v>11</v>
      </c>
      <c r="B62" s="27"/>
      <c r="C62" s="27"/>
      <c r="D62" s="28"/>
      <c r="E62" s="22"/>
      <c r="F62" s="23"/>
    </row>
    <row r="63" spans="1:6" ht="13.5">
      <c r="A63" s="26" t="s">
        <v>16</v>
      </c>
      <c r="B63" s="27"/>
      <c r="C63" s="27"/>
      <c r="D63" s="28"/>
      <c r="E63" s="22"/>
      <c r="F63" s="23"/>
    </row>
    <row r="64" spans="1:6" ht="12.75">
      <c r="A64" s="46">
        <v>1</v>
      </c>
      <c r="B64" s="47">
        <f>A64</f>
        <v>1</v>
      </c>
      <c r="C64" s="47">
        <f>C60+A64</f>
        <v>106.4</v>
      </c>
      <c r="D64" s="48" t="s">
        <v>65</v>
      </c>
      <c r="F64" s="8"/>
    </row>
    <row r="65" spans="1:6" ht="12.75">
      <c r="A65" s="35">
        <v>2</v>
      </c>
      <c r="B65" s="15">
        <f>B64+A65</f>
        <v>3</v>
      </c>
      <c r="C65" s="15">
        <f>C64+A65</f>
        <v>108.4</v>
      </c>
      <c r="D65" s="36" t="s">
        <v>66</v>
      </c>
      <c r="F65" s="8"/>
    </row>
    <row r="66" spans="1:6" ht="12.75">
      <c r="A66" s="35">
        <v>1</v>
      </c>
      <c r="B66" s="15">
        <f>B65+A66</f>
        <v>4</v>
      </c>
      <c r="C66" s="15">
        <f>C65+A66</f>
        <v>109.4</v>
      </c>
      <c r="D66" s="36" t="s">
        <v>67</v>
      </c>
      <c r="F66" s="8"/>
    </row>
    <row r="67" spans="1:6" ht="12.75">
      <c r="A67" s="35">
        <v>3</v>
      </c>
      <c r="B67" s="15">
        <f>B66+A67</f>
        <v>7</v>
      </c>
      <c r="C67" s="15">
        <f>C66+A67</f>
        <v>112.4</v>
      </c>
      <c r="D67" s="36" t="s">
        <v>68</v>
      </c>
      <c r="F67" s="8"/>
    </row>
    <row r="68" spans="1:6" ht="12.75">
      <c r="A68" s="35">
        <v>4</v>
      </c>
      <c r="B68" s="15">
        <f>B67+A68</f>
        <v>11</v>
      </c>
      <c r="C68" s="15">
        <f>C67+A68</f>
        <v>116.4</v>
      </c>
      <c r="D68" s="36" t="s">
        <v>69</v>
      </c>
      <c r="F68" s="8"/>
    </row>
    <row r="69" spans="1:6" ht="12.75">
      <c r="A69" s="35">
        <v>3.3</v>
      </c>
      <c r="B69" s="15">
        <f>B68+A69</f>
        <v>14.3</v>
      </c>
      <c r="C69" s="15">
        <f>C68+A69</f>
        <v>119.7</v>
      </c>
      <c r="D69" s="36" t="s">
        <v>70</v>
      </c>
      <c r="F69" s="8"/>
    </row>
    <row r="70" spans="1:6" ht="12.75">
      <c r="A70" s="35">
        <v>0.6</v>
      </c>
      <c r="B70" s="15">
        <f>B69+A70</f>
        <v>14.9</v>
      </c>
      <c r="C70" s="15">
        <f>C69+A70</f>
        <v>120.3</v>
      </c>
      <c r="D70" s="36" t="s">
        <v>71</v>
      </c>
      <c r="F70" s="8"/>
    </row>
    <row r="71" spans="1:6" ht="12.75">
      <c r="A71" s="35">
        <v>2.5</v>
      </c>
      <c r="B71" s="15">
        <f>B70+A71</f>
        <v>17.4</v>
      </c>
      <c r="C71" s="15">
        <f>C70+A71</f>
        <v>122.8</v>
      </c>
      <c r="D71" s="36" t="s">
        <v>72</v>
      </c>
      <c r="F71" s="8"/>
    </row>
    <row r="72" spans="1:6" ht="12.75">
      <c r="A72" s="35">
        <v>0.5</v>
      </c>
      <c r="B72" s="15">
        <f>B71+A72</f>
        <v>17.9</v>
      </c>
      <c r="C72" s="15">
        <f>C71+A72</f>
        <v>123.3</v>
      </c>
      <c r="D72" s="36" t="s">
        <v>73</v>
      </c>
      <c r="F72" s="8"/>
    </row>
    <row r="73" spans="1:6" ht="12.75">
      <c r="A73" s="35">
        <v>2.9</v>
      </c>
      <c r="B73" s="15">
        <f>B72+A73</f>
        <v>20.799999999999997</v>
      </c>
      <c r="C73" s="15">
        <f>C72+A73</f>
        <v>126.2</v>
      </c>
      <c r="D73" s="36" t="s">
        <v>74</v>
      </c>
      <c r="F73" s="8"/>
    </row>
    <row r="74" spans="1:6" ht="12.75">
      <c r="A74" s="35">
        <v>0.1</v>
      </c>
      <c r="B74" s="15">
        <f>B73+A74</f>
        <v>20.9</v>
      </c>
      <c r="C74" s="15">
        <f>C73+A74</f>
        <v>126.3</v>
      </c>
      <c r="D74" s="36" t="s">
        <v>75</v>
      </c>
      <c r="F74" s="8"/>
    </row>
    <row r="75" spans="1:6" ht="13.5">
      <c r="A75" s="54" t="s">
        <v>17</v>
      </c>
      <c r="B75" s="49"/>
      <c r="C75" s="20"/>
      <c r="D75" s="21"/>
      <c r="E75" s="22"/>
      <c r="F75" s="23"/>
    </row>
    <row r="76" spans="1:6" ht="13.5">
      <c r="A76" s="26" t="s">
        <v>4</v>
      </c>
      <c r="C76" s="27"/>
      <c r="D76" s="28"/>
      <c r="E76" s="22"/>
      <c r="F76" s="23"/>
    </row>
    <row r="77" spans="1:6" ht="13.5">
      <c r="A77" s="26" t="s">
        <v>18</v>
      </c>
      <c r="B77" s="27"/>
      <c r="C77" s="27"/>
      <c r="D77" s="28"/>
      <c r="E77" s="55"/>
      <c r="F77" s="56"/>
    </row>
    <row r="78" spans="1:6" ht="12.75">
      <c r="A78" s="57" t="s">
        <v>19</v>
      </c>
      <c r="B78" s="47"/>
      <c r="C78" s="47"/>
      <c r="D78" s="48"/>
      <c r="F78" s="8"/>
    </row>
    <row r="79" spans="1:6" ht="12.75">
      <c r="A79" s="35"/>
      <c r="F79" s="8"/>
    </row>
    <row r="80" spans="1:5" ht="12.75">
      <c r="A80" s="51"/>
      <c r="B80" s="51"/>
      <c r="C80" s="51"/>
      <c r="D80" s="52"/>
      <c r="E80" s="7"/>
    </row>
  </sheetData>
  <sheetProtection/>
  <printOptions/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