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highcountry_200" sheetId="1" r:id="rId1"/>
    <sheet name="notes" sheetId="2" r:id="rId2"/>
  </sheets>
  <definedNames>
    <definedName name="_xlnm.Print_Area">'highcountry_200'!$A$1:$E$66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<sst xmlns="http://schemas.openxmlformats.org/spreadsheetml/2006/main" count="109" uniqueCount="76">
  <si>
    <t>2008 Arizona Brevet Series</t>
  </si>
  <si>
    <t>High Country 200 km</t>
  </si>
  <si>
    <t>13.5 hour limit;   Start: 6 AM</t>
  </si>
  <si>
    <t>Go</t>
  </si>
  <si>
    <t>Checkpoint #1 Safeway Grocery</t>
  </si>
  <si>
    <t>900 W Deuce of Clubs, Show Low</t>
  </si>
  <si>
    <t>Checkpoint Opens: 5:30 Ride starts at 6 AM</t>
  </si>
  <si>
    <t>Checkpoint #2 Store in Vernon</t>
  </si>
  <si>
    <t>21 miles completed</t>
  </si>
  <si>
    <t>Store will probably be closed. Get signature from brevet staff</t>
  </si>
  <si>
    <t>Open: 7:00  Closes: 8:16</t>
  </si>
  <si>
    <t xml:space="preserve"> </t>
  </si>
  <si>
    <t>Checkpoint #3 Post Office in Greer, 76 N Main St, Greer</t>
  </si>
  <si>
    <t>64.2 miles completed</t>
  </si>
  <si>
    <t>Mail post card</t>
  </si>
  <si>
    <t>Open: 9:02  Closes: 12:52 PM</t>
  </si>
  <si>
    <t>Checkpoint #4 Sunrise Ski Lodge</t>
  </si>
  <si>
    <t>83.5 miles completed</t>
  </si>
  <si>
    <t>Get receipt from the small restaurant/shack near lift ticket booth.</t>
  </si>
  <si>
    <t>Open: 9:56   Closes: 14:56 (2:56 PM)</t>
  </si>
  <si>
    <t>Checkpoint #5 Convenience store at Hon Dah Casino</t>
  </si>
  <si>
    <t>110 miles completed</t>
  </si>
  <si>
    <t>Collect receipt from any business.</t>
  </si>
  <si>
    <t>Open: 11:12  Closes: 17:48 (6:48 PM)</t>
  </si>
  <si>
    <t>Checkpoint #6 Safeway Grocery</t>
  </si>
  <si>
    <t>Get signature from brevet volunteer or receipt from store.</t>
  </si>
  <si>
    <t>Open: 11:53  Closes: 19:30 (7:30 PM)</t>
  </si>
  <si>
    <t>Note: The only dirt you will encounter is the ski lodge parking lot. Other than that, if you're on a dirt road you are off the course.</t>
  </si>
  <si>
    <t>BR (bear right), L (left), R (right) N, S, E, W = the 4 directions</t>
  </si>
  <si>
    <t>Leg</t>
  </si>
  <si>
    <t>Cum</t>
  </si>
  <si>
    <t>L out of checkpoint onto Hwy 60</t>
  </si>
  <si>
    <t>R to stay on Hwy 60. (Hwy 61 goes north.)</t>
  </si>
  <si>
    <t>R into checkpoint</t>
  </si>
  <si>
    <t>R (E) out of the checkpoint to continue on Hwy 60.</t>
  </si>
  <si>
    <t>Store at junction of US 191/180</t>
  </si>
  <si>
    <t>Public restrooms on L</t>
  </si>
  <si>
    <t>R (S). McDonalds on corner in Springerville</t>
  </si>
  <si>
    <t>Food in Springerville: Safeway, DQ, Bashas</t>
  </si>
  <si>
    <t xml:space="preserve">R (W) on Hwy 260 in Eagar. (Circle K on R)  </t>
  </si>
  <si>
    <t>L (S) 373 to Greer</t>
  </si>
  <si>
    <t>Turn into the post office.</t>
  </si>
  <si>
    <t>Services in Greer: Café Behind "Greers Cabin Keepers" just past "The Motley Butler Lodge", open 8 AM to 5 PM; Also Tin StarTrading Post before you get into Greer.</t>
  </si>
  <si>
    <t>Leave the control and go back the way you came</t>
  </si>
  <si>
    <t>L (W) on 260</t>
  </si>
  <si>
    <t>L (S) on 273</t>
  </si>
  <si>
    <t>R (SW) on  58  to Sunrise Ski Area</t>
  </si>
  <si>
    <t>Services: General store at the corner of 58 &amp; 273. Open from 6 AM to 5 PM.</t>
  </si>
  <si>
    <t>From end of pavement  walk across dirt parking lot to lodge (or ride if you want)</t>
  </si>
  <si>
    <t>Enter checkpoint. Get receipt.</t>
  </si>
  <si>
    <t>Leave checkpoint and go back across parking lot to pavement</t>
  </si>
  <si>
    <t>Once on pavement, return on 58 to 273.</t>
  </si>
  <si>
    <t>L (N) on 273</t>
  </si>
  <si>
    <t>At end L (W) on 260</t>
  </si>
  <si>
    <t>L into control</t>
  </si>
  <si>
    <t>L (W) out of the checkpoint on Hwy 260.</t>
  </si>
  <si>
    <t>BR at the intersection to stay on Hwy 260.</t>
  </si>
  <si>
    <t>L (S) onto Hwy 60 in Show Low</t>
  </si>
  <si>
    <t>R (W) into checkpoint</t>
  </si>
  <si>
    <t>200km BREVET</t>
  </si>
  <si>
    <t xml:space="preserve">Checkpoint       Date </t>
  </si>
  <si>
    <t xml:space="preserve">==========       ==== </t>
  </si>
  <si>
    <t>Safeway</t>
  </si>
  <si>
    <t>0mi   start: 09/01</t>
  </si>
  <si>
    <t>Vernon</t>
  </si>
  <si>
    <t>21mi    open: 09/01</t>
  </si>
  <si>
    <t>close: 09/01</t>
  </si>
  <si>
    <t>PO in Greer</t>
  </si>
  <si>
    <t>64mi    open: 09/01</t>
  </si>
  <si>
    <t>Sunrise Ski Lodge</t>
  </si>
  <si>
    <t>83mi    open: 09/01</t>
  </si>
  <si>
    <t>Hon Dah Casino</t>
  </si>
  <si>
    <t>110mi    open: 09/01</t>
  </si>
  <si>
    <t>128mi    open: 09/01</t>
  </si>
  <si>
    <t>Time</t>
  </si>
  <si>
    <t>====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</si>
</sst>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General"/>
    <numFmt numFmtId="167" formatCode="0.0"/>
    <numFmt numFmtId="168" formatCode="h:mm"/>
    <numFmt numFmtId="169" formatCode="h:mm AM/PM"/>
    <numFmt numFmtId="170" formatCode="General"/>
    <numFmt numFmtId="171" formatCode="hh:mm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sz val="12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centerContinuous" vertical="top"/>
    </xf>
    <xf numFmtId="164" fontId="4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wrapText="1"/>
    </xf>
    <xf numFmtId="165" fontId="0" fillId="0" borderId="1" xfId="0" applyNumberFormat="1" applyFont="1" applyAlignment="1">
      <alignment horizontal="centerContinuous" vertical="top" wrapText="1"/>
    </xf>
    <xf numFmtId="165" fontId="0" fillId="0" borderId="2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5" fontId="0" fillId="0" borderId="3" xfId="0" applyNumberFormat="1" applyFont="1" applyAlignment="1">
      <alignment horizontal="centerContinuous" vertical="top" wrapText="1"/>
    </xf>
    <xf numFmtId="165" fontId="0" fillId="0" borderId="0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wrapText="1"/>
    </xf>
    <xf numFmtId="168" fontId="0" fillId="0" borderId="0" xfId="0" applyNumberFormat="1" applyFont="1" applyAlignment="1">
      <alignment/>
    </xf>
    <xf numFmtId="165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wrapText="1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5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wrapText="1"/>
    </xf>
    <xf numFmtId="164" fontId="5" fillId="0" borderId="0" xfId="0" applyNumberFormat="1" applyFont="1" applyAlignment="1">
      <alignment/>
    </xf>
    <xf numFmtId="165" fontId="6" fillId="0" borderId="0" xfId="0" applyNumberFormat="1" applyFont="1" applyAlignment="1">
      <alignment horizontal="center" vertical="top"/>
    </xf>
    <xf numFmtId="168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4" fontId="6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wrapText="1"/>
    </xf>
    <xf numFmtId="164" fontId="5" fillId="0" borderId="3" xfId="0" applyNumberFormat="1" applyFont="1" applyAlignment="1">
      <alignment horizontal="centerContinuous" wrapText="1"/>
    </xf>
    <xf numFmtId="165" fontId="5" fillId="0" borderId="2" xfId="0" applyNumberFormat="1" applyFont="1" applyAlignment="1">
      <alignment horizontal="center" vertical="top"/>
    </xf>
    <xf numFmtId="164" fontId="6" fillId="0" borderId="2" xfId="0" applyNumberFormat="1" applyFont="1" applyAlignment="1">
      <alignment wrapText="1"/>
    </xf>
    <xf numFmtId="164" fontId="5" fillId="0" borderId="3" xfId="0" applyNumberFormat="1" applyFont="1" applyAlignment="1">
      <alignment/>
    </xf>
    <xf numFmtId="165" fontId="6" fillId="0" borderId="2" xfId="0" applyNumberFormat="1" applyFont="1" applyAlignment="1">
      <alignment horizontal="center" vertical="top"/>
    </xf>
    <xf numFmtId="164" fontId="0" fillId="0" borderId="3" xfId="0" applyNumberFormat="1" applyFont="1" applyAlignment="1">
      <alignment/>
    </xf>
    <xf numFmtId="169" fontId="0" fillId="0" borderId="3" xfId="0" applyNumberFormat="1" applyFont="1" applyAlignment="1">
      <alignment/>
    </xf>
    <xf numFmtId="169" fontId="0" fillId="0" borderId="0" xfId="0" applyNumberFormat="1" applyFont="1" applyAlignment="1">
      <alignment/>
    </xf>
    <xf numFmtId="165" fontId="0" fillId="0" borderId="2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Continuous" wrapText="1"/>
    </xf>
    <xf numFmtId="169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defaultGridColor="0" zoomScale="87" zoomScaleNormal="87" colorId="22" workbookViewId="0" topLeftCell="A31">
      <pane topLeftCell="A31" activePane="topLeft" state="split"/>
      <selection pane="topLeft" activeCell="A57" sqref="A57"/>
    </sheetView>
  </sheetViews>
  <sheetFormatPr defaultColWidth="8.88671875" defaultRowHeight="15"/>
  <cols>
    <col min="1" max="1" width="5.6640625" style="4" customWidth="1"/>
    <col min="2" max="3" width="6.6640625" style="4" customWidth="1"/>
    <col min="4" max="4" width="34.6640625" style="1" customWidth="1"/>
    <col min="5" max="5" width="8.6640625" style="1" customWidth="1"/>
    <col min="6" max="6" width="49.6640625" style="1" customWidth="1"/>
    <col min="7" max="256" width="9.6640625" style="1" customWidth="1"/>
  </cols>
  <sheetData>
    <row r="1" spans="1:4" ht="13.5">
      <c r="A1" s="2" t="s">
        <v>0</v>
      </c>
      <c r="B1" s="2"/>
      <c r="C1" s="2"/>
      <c r="D1" s="3"/>
    </row>
    <row r="2" spans="1:4" ht="13.5">
      <c r="A2" s="2" t="s">
        <v>1</v>
      </c>
      <c r="B2" s="2"/>
      <c r="C2" s="2"/>
      <c r="D2" s="3"/>
    </row>
    <row r="3" spans="1:4" ht="13.5">
      <c r="A3" s="2" t="s">
        <v>2</v>
      </c>
      <c r="B3" s="2"/>
      <c r="C3" s="2"/>
      <c r="D3" s="3"/>
    </row>
    <row r="5" spans="1:4" ht="13.5">
      <c r="A5" s="5" t="s">
        <v>3</v>
      </c>
      <c r="B5" s="5" t="s">
        <v>29</v>
      </c>
      <c r="C5" s="5" t="s">
        <v>30</v>
      </c>
      <c r="D5" s="6"/>
    </row>
    <row r="6" spans="1:5" ht="13.5">
      <c r="A6" s="7" t="s">
        <v>4</v>
      </c>
      <c r="B6" s="8"/>
      <c r="C6" s="8"/>
      <c r="D6" s="9"/>
      <c r="E6" s="10"/>
    </row>
    <row r="7" spans="1:5" ht="13.5">
      <c r="A7" s="11" t="s">
        <v>5</v>
      </c>
      <c r="B7" s="12"/>
      <c r="C7" s="12"/>
      <c r="D7" s="13"/>
      <c r="E7" s="10"/>
    </row>
    <row r="8" spans="1:6" ht="13.5">
      <c r="A8" s="11" t="s">
        <v>6</v>
      </c>
      <c r="B8" s="12"/>
      <c r="C8" s="12"/>
      <c r="D8" s="13"/>
      <c r="E8" s="10"/>
      <c r="F8" s="14"/>
    </row>
    <row r="9" spans="1:4" ht="13.5">
      <c r="A9" s="15"/>
      <c r="B9" s="15"/>
      <c r="C9" s="15"/>
      <c r="D9" s="16" t="s">
        <v>31</v>
      </c>
    </row>
    <row r="10" spans="1:4" ht="13.5">
      <c r="A10" s="4">
        <v>12.6</v>
      </c>
      <c r="B10" s="4">
        <f>A10</f>
        <v>12.6</v>
      </c>
      <c r="C10" s="4">
        <f>A10</f>
        <v>12.6</v>
      </c>
      <c r="D10" s="17" t="s">
        <v>32</v>
      </c>
    </row>
    <row r="11" spans="1:5" ht="13.5">
      <c r="A11" s="4">
        <v>8.3</v>
      </c>
      <c r="B11" s="4">
        <f>B10+A11</f>
        <v>20.9</v>
      </c>
      <c r="C11" s="4">
        <f>C10+A11</f>
        <v>20.9</v>
      </c>
      <c r="D11" s="6" t="s">
        <v>33</v>
      </c>
      <c r="E11" s="18" t="s">
        <v>11</v>
      </c>
    </row>
    <row r="12" spans="1:5" ht="13.5">
      <c r="A12" s="7" t="s">
        <v>7</v>
      </c>
      <c r="B12" s="8"/>
      <c r="C12" s="8"/>
      <c r="D12" s="9"/>
      <c r="E12" s="10"/>
    </row>
    <row r="13" spans="1:5" ht="13.5">
      <c r="A13" s="11" t="s">
        <v>8</v>
      </c>
      <c r="B13" s="12"/>
      <c r="C13" s="12"/>
      <c r="D13" s="13"/>
      <c r="E13" s="10"/>
    </row>
    <row r="14" spans="1:5" ht="13.5">
      <c r="A14" s="11" t="s">
        <v>9</v>
      </c>
      <c r="B14" s="12"/>
      <c r="C14" s="12"/>
      <c r="D14" s="13"/>
      <c r="E14" s="10"/>
    </row>
    <row r="15" spans="1:5" ht="13.5">
      <c r="A15" s="11" t="s">
        <v>10</v>
      </c>
      <c r="B15" s="12"/>
      <c r="C15" s="12"/>
      <c r="D15" s="13"/>
      <c r="E15" s="10"/>
    </row>
    <row r="16" spans="1:4" ht="27.75">
      <c r="A16" s="15"/>
      <c r="B16" s="15"/>
      <c r="C16" s="15"/>
      <c r="D16" s="16" t="s">
        <v>34</v>
      </c>
    </row>
    <row r="17" spans="1:5" ht="13.5">
      <c r="A17" s="4">
        <v>23.2</v>
      </c>
      <c r="B17" s="4">
        <f>A17</f>
        <v>23.2</v>
      </c>
      <c r="C17" s="4">
        <f>C11+A17</f>
        <v>44.099999999999994</v>
      </c>
      <c r="D17" s="6" t="s">
        <v>35</v>
      </c>
      <c r="E17" s="18" t="s">
        <v>11</v>
      </c>
    </row>
    <row r="18" spans="1:4" ht="13.5">
      <c r="A18" s="4">
        <v>1</v>
      </c>
      <c r="B18" s="4">
        <f>B17+A18</f>
        <v>24.2</v>
      </c>
      <c r="C18" s="4">
        <f>C17+A18</f>
        <v>45.099999999999994</v>
      </c>
      <c r="D18" s="6" t="s">
        <v>36</v>
      </c>
    </row>
    <row r="19" spans="1:5" ht="13.5">
      <c r="A19" s="4">
        <v>2.3</v>
      </c>
      <c r="B19" s="4">
        <f>B18+A19</f>
        <v>26.5</v>
      </c>
      <c r="C19" s="4">
        <f>C18+A19</f>
        <v>47.39999999999999</v>
      </c>
      <c r="D19" s="6" t="s">
        <v>37</v>
      </c>
      <c r="E19" s="18" t="s">
        <v>11</v>
      </c>
    </row>
    <row r="20" spans="1:7" ht="13.5">
      <c r="A20" s="19"/>
      <c r="B20" s="19"/>
      <c r="C20" s="19"/>
      <c r="D20" s="20" t="s">
        <v>38</v>
      </c>
      <c r="E20" s="21" t="s">
        <v>11</v>
      </c>
      <c r="F20" s="21"/>
      <c r="G20" s="21"/>
    </row>
    <row r="21" spans="1:7" ht="13.5">
      <c r="A21" s="22">
        <v>1.6</v>
      </c>
      <c r="B21" s="22">
        <f>B19+A21</f>
        <v>28.1</v>
      </c>
      <c r="C21" s="22">
        <f>C19+A21</f>
        <v>48.99999999999999</v>
      </c>
      <c r="D21" s="20" t="s">
        <v>39</v>
      </c>
      <c r="E21" s="23" t="s">
        <v>11</v>
      </c>
      <c r="F21" s="24"/>
      <c r="G21" s="21"/>
    </row>
    <row r="22" spans="1:7" ht="13.5">
      <c r="A22" s="22">
        <v>10.5</v>
      </c>
      <c r="B22" s="22">
        <f>B21+A22</f>
        <v>38.6</v>
      </c>
      <c r="C22" s="22">
        <f>C21+A22</f>
        <v>59.49999999999999</v>
      </c>
      <c r="D22" s="20" t="s">
        <v>40</v>
      </c>
      <c r="E22" s="21" t="s">
        <v>11</v>
      </c>
      <c r="F22" s="21"/>
      <c r="G22" s="21"/>
    </row>
    <row r="23" spans="1:7" ht="13.5">
      <c r="A23" s="22">
        <v>4.7</v>
      </c>
      <c r="B23" s="22">
        <f>B22+A23</f>
        <v>43.300000000000004</v>
      </c>
      <c r="C23" s="22">
        <f>C22+A23</f>
        <v>64.19999999999999</v>
      </c>
      <c r="D23" s="25" t="s">
        <v>41</v>
      </c>
      <c r="E23" s="21"/>
      <c r="F23" s="21"/>
      <c r="G23" s="21"/>
    </row>
    <row r="24" spans="1:7" ht="54.75">
      <c r="A24" s="22" t="s">
        <v>11</v>
      </c>
      <c r="B24" s="22" t="s">
        <v>11</v>
      </c>
      <c r="C24" s="22" t="s">
        <v>11</v>
      </c>
      <c r="D24" s="26" t="s">
        <v>42</v>
      </c>
      <c r="E24" s="21" t="s">
        <v>11</v>
      </c>
      <c r="F24" s="27" t="s">
        <v>11</v>
      </c>
      <c r="G24" s="21"/>
    </row>
    <row r="25" spans="1:7" ht="13.5">
      <c r="A25" s="7" t="s">
        <v>12</v>
      </c>
      <c r="B25" s="8"/>
      <c r="C25" s="8"/>
      <c r="D25" s="9"/>
      <c r="E25" s="28"/>
      <c r="F25" s="27"/>
      <c r="G25" s="21"/>
    </row>
    <row r="26" spans="1:7" ht="13.5">
      <c r="A26" s="11" t="s">
        <v>13</v>
      </c>
      <c r="B26" s="12"/>
      <c r="C26" s="12"/>
      <c r="D26" s="13"/>
      <c r="E26" s="28"/>
      <c r="F26" s="27"/>
      <c r="G26" s="21"/>
    </row>
    <row r="27" spans="1:7" ht="13.5">
      <c r="A27" s="11" t="s">
        <v>14</v>
      </c>
      <c r="B27" s="12"/>
      <c r="C27" s="12"/>
      <c r="D27" s="13"/>
      <c r="E27" s="28"/>
      <c r="F27" s="27"/>
      <c r="G27" s="21"/>
    </row>
    <row r="28" spans="1:7" ht="13.5">
      <c r="A28" s="11" t="s">
        <v>15</v>
      </c>
      <c r="B28" s="12"/>
      <c r="C28" s="12"/>
      <c r="D28" s="13"/>
      <c r="E28" s="28"/>
      <c r="F28" s="27"/>
      <c r="G28" s="21"/>
    </row>
    <row r="29" spans="1:7" ht="27.75">
      <c r="A29" s="29"/>
      <c r="B29" s="29" t="s">
        <v>11</v>
      </c>
      <c r="C29" s="29" t="s">
        <v>11</v>
      </c>
      <c r="D29" s="30" t="s">
        <v>43</v>
      </c>
      <c r="E29" s="21"/>
      <c r="F29" s="21"/>
      <c r="G29" s="21"/>
    </row>
    <row r="30" spans="1:7" ht="22.5" customHeight="1">
      <c r="A30" s="22">
        <v>4.7</v>
      </c>
      <c r="B30" s="22">
        <f>A30</f>
        <v>4.7</v>
      </c>
      <c r="C30" s="22">
        <f>C23+A30</f>
        <v>68.89999999999999</v>
      </c>
      <c r="D30" s="25" t="s">
        <v>44</v>
      </c>
      <c r="E30" s="21"/>
      <c r="F30" s="21"/>
      <c r="G30" s="21"/>
    </row>
    <row r="31" spans="1:7" ht="22.5" customHeight="1">
      <c r="A31" s="22">
        <v>8.24</v>
      </c>
      <c r="B31" s="22">
        <f>B30+A31</f>
        <v>12.940000000000001</v>
      </c>
      <c r="C31" s="22">
        <f>C30+A31</f>
        <v>77.13999999999999</v>
      </c>
      <c r="D31" s="25" t="s">
        <v>45</v>
      </c>
      <c r="E31" s="21"/>
      <c r="F31" s="21"/>
      <c r="G31" s="21"/>
    </row>
    <row r="32" spans="1:7" ht="13.5">
      <c r="A32" s="22">
        <v>4</v>
      </c>
      <c r="B32" s="22">
        <f>B31+A32</f>
        <v>16.94</v>
      </c>
      <c r="C32" s="22">
        <f>C31+A32</f>
        <v>81.13999999999999</v>
      </c>
      <c r="D32" s="25" t="s">
        <v>46</v>
      </c>
      <c r="E32" s="21"/>
      <c r="F32" s="27" t="s">
        <v>11</v>
      </c>
      <c r="G32" s="21"/>
    </row>
    <row r="33" spans="1:7" ht="27.75">
      <c r="A33" s="22"/>
      <c r="B33" s="22"/>
      <c r="C33" s="22"/>
      <c r="D33" s="25" t="s">
        <v>47</v>
      </c>
      <c r="E33" s="21"/>
      <c r="F33" s="27"/>
      <c r="G33" s="21"/>
    </row>
    <row r="34" spans="1:7" ht="27.75">
      <c r="A34" s="22">
        <v>2.2</v>
      </c>
      <c r="B34" s="22">
        <f>B32+A34</f>
        <v>19.14</v>
      </c>
      <c r="C34" s="22">
        <f>C32+A34</f>
        <v>83.33999999999999</v>
      </c>
      <c r="D34" s="25" t="s">
        <v>48</v>
      </c>
      <c r="E34" s="21"/>
      <c r="G34" s="21"/>
    </row>
    <row r="35" spans="1:7" ht="13.5">
      <c r="A35" s="22">
        <v>0.2</v>
      </c>
      <c r="B35" s="22">
        <f>B34+A35</f>
        <v>19.34</v>
      </c>
      <c r="C35" s="22">
        <f>C34+A35</f>
        <v>83.53999999999999</v>
      </c>
      <c r="D35" s="25" t="s">
        <v>49</v>
      </c>
      <c r="E35" s="21" t="s">
        <v>11</v>
      </c>
      <c r="F35" s="27" t="s">
        <v>11</v>
      </c>
      <c r="G35" s="21"/>
    </row>
    <row r="36" spans="1:7" ht="13.5">
      <c r="A36" s="7" t="s">
        <v>16</v>
      </c>
      <c r="B36" s="8"/>
      <c r="C36" s="8"/>
      <c r="D36" s="9"/>
      <c r="E36" s="31"/>
      <c r="F36" s="27"/>
      <c r="G36" s="21"/>
    </row>
    <row r="37" spans="1:7" ht="13.5">
      <c r="A37" s="11" t="s">
        <v>17</v>
      </c>
      <c r="B37" s="12"/>
      <c r="C37" s="12"/>
      <c r="D37" s="13"/>
      <c r="E37" s="31"/>
      <c r="F37" s="27"/>
      <c r="G37" s="21"/>
    </row>
    <row r="38" spans="1:7" ht="13.5">
      <c r="A38" s="11" t="s">
        <v>18</v>
      </c>
      <c r="B38" s="12"/>
      <c r="C38" s="12"/>
      <c r="D38" s="13"/>
      <c r="E38" s="31"/>
      <c r="F38" s="27"/>
      <c r="G38" s="21"/>
    </row>
    <row r="39" spans="1:7" ht="13.5">
      <c r="A39" s="11" t="s">
        <v>19</v>
      </c>
      <c r="B39" s="12"/>
      <c r="C39" s="12"/>
      <c r="D39" s="13"/>
      <c r="E39" s="31"/>
      <c r="F39" s="27"/>
      <c r="G39" s="21"/>
    </row>
    <row r="40" spans="1:7" ht="27.75">
      <c r="A40" s="32" t="s">
        <v>11</v>
      </c>
      <c r="B40" s="32" t="s">
        <v>11</v>
      </c>
      <c r="C40" s="32" t="s">
        <v>11</v>
      </c>
      <c r="D40" s="30" t="s">
        <v>50</v>
      </c>
      <c r="E40" s="21"/>
      <c r="F40" s="21"/>
      <c r="G40" s="21"/>
    </row>
    <row r="41" spans="1:7" ht="13.5">
      <c r="A41" s="22">
        <v>0.2</v>
      </c>
      <c r="B41" s="22">
        <f>A41</f>
        <v>0.2</v>
      </c>
      <c r="C41" s="22">
        <f>C35+A41</f>
        <v>83.74</v>
      </c>
      <c r="D41" s="20" t="s">
        <v>51</v>
      </c>
      <c r="E41" s="21"/>
      <c r="F41" s="21"/>
      <c r="G41" s="21"/>
    </row>
    <row r="42" spans="1:7" ht="13.5">
      <c r="A42" s="22">
        <v>2.2</v>
      </c>
      <c r="B42" s="22">
        <f>B41+A42</f>
        <v>2.4000000000000004</v>
      </c>
      <c r="C42" s="22">
        <f>C41+A42</f>
        <v>85.94</v>
      </c>
      <c r="D42" s="20" t="s">
        <v>52</v>
      </c>
      <c r="E42" s="21"/>
      <c r="F42" s="21"/>
      <c r="G42" s="21"/>
    </row>
    <row r="43" spans="1:7" ht="13.5">
      <c r="A43" s="22">
        <v>4</v>
      </c>
      <c r="B43" s="22">
        <f>B42+A43</f>
        <v>6.4</v>
      </c>
      <c r="C43" s="22">
        <f>C42+A43</f>
        <v>89.94</v>
      </c>
      <c r="D43" s="20" t="s">
        <v>53</v>
      </c>
      <c r="E43" s="21"/>
      <c r="F43" s="21"/>
      <c r="G43" s="21"/>
    </row>
    <row r="44" spans="1:7" ht="13.5">
      <c r="A44" s="22">
        <v>20</v>
      </c>
      <c r="B44" s="22">
        <f>B43+A44</f>
        <v>26.4</v>
      </c>
      <c r="C44" s="22">
        <f>C43+A44</f>
        <v>109.94</v>
      </c>
      <c r="D44" s="20" t="s">
        <v>54</v>
      </c>
      <c r="E44" s="21"/>
      <c r="F44" s="21"/>
      <c r="G44" s="21"/>
    </row>
    <row r="45" spans="1:5" ht="13.5">
      <c r="A45" s="7" t="s">
        <v>20</v>
      </c>
      <c r="B45" s="8"/>
      <c r="C45" s="8"/>
      <c r="D45" s="9"/>
      <c r="E45" s="33" t="s">
        <v>11</v>
      </c>
    </row>
    <row r="46" spans="1:5" ht="13.5">
      <c r="A46" s="11" t="s">
        <v>21</v>
      </c>
      <c r="B46" s="12"/>
      <c r="C46" s="12"/>
      <c r="D46" s="13"/>
      <c r="E46" s="10"/>
    </row>
    <row r="47" spans="1:6" ht="13.5">
      <c r="A47" s="11" t="s">
        <v>22</v>
      </c>
      <c r="B47" s="12"/>
      <c r="C47" s="12"/>
      <c r="D47" s="13"/>
      <c r="E47" s="34"/>
      <c r="F47" s="35"/>
    </row>
    <row r="48" spans="1:5" ht="13.5">
      <c r="A48" s="11" t="s">
        <v>23</v>
      </c>
      <c r="B48" s="12"/>
      <c r="C48" s="12"/>
      <c r="D48" s="13"/>
      <c r="E48" s="10"/>
    </row>
    <row r="49" spans="1:4" ht="13.5">
      <c r="A49" s="15" t="s">
        <v>11</v>
      </c>
      <c r="B49" s="15" t="s">
        <v>11</v>
      </c>
      <c r="C49" s="15" t="s">
        <v>11</v>
      </c>
      <c r="D49" s="16" t="s">
        <v>55</v>
      </c>
    </row>
    <row r="50" spans="1:5" ht="13.5">
      <c r="A50" s="4">
        <v>0.5</v>
      </c>
      <c r="B50" s="4">
        <f>A50</f>
        <v>0.5</v>
      </c>
      <c r="C50" s="4">
        <f>C44+A50</f>
        <v>110.44</v>
      </c>
      <c r="D50" s="6" t="s">
        <v>56</v>
      </c>
      <c r="E50" s="18" t="s">
        <v>11</v>
      </c>
    </row>
    <row r="51" spans="1:5" ht="13.5">
      <c r="A51" s="4">
        <v>16</v>
      </c>
      <c r="B51" s="4">
        <f>B50+A51</f>
        <v>16.5</v>
      </c>
      <c r="C51" s="4">
        <f>C50+A51</f>
        <v>126.44</v>
      </c>
      <c r="D51" s="6" t="s">
        <v>57</v>
      </c>
      <c r="E51" s="18" t="s">
        <v>11</v>
      </c>
    </row>
    <row r="52" spans="1:5" ht="13.5">
      <c r="A52" s="4">
        <v>1.4</v>
      </c>
      <c r="B52" s="4">
        <f>B51+A52</f>
        <v>17.9</v>
      </c>
      <c r="C52" s="4">
        <f>C51+A52</f>
        <v>127.84</v>
      </c>
      <c r="D52" s="6" t="s">
        <v>58</v>
      </c>
      <c r="E52" s="18" t="s">
        <v>11</v>
      </c>
    </row>
    <row r="53" spans="1:5" ht="13.5">
      <c r="A53" s="7" t="s">
        <v>24</v>
      </c>
      <c r="B53" s="8"/>
      <c r="C53" s="8"/>
      <c r="D53" s="9"/>
      <c r="E53" s="34"/>
    </row>
    <row r="54" spans="1:5" ht="13.5">
      <c r="A54" s="11" t="s">
        <v>5</v>
      </c>
      <c r="B54" s="12"/>
      <c r="C54" s="12"/>
      <c r="D54" s="13"/>
      <c r="E54" s="34"/>
    </row>
    <row r="55" spans="1:5" ht="13.5">
      <c r="A55" s="11" t="s">
        <v>25</v>
      </c>
      <c r="B55" s="12"/>
      <c r="C55" s="12"/>
      <c r="D55" s="13"/>
      <c r="E55" s="34"/>
    </row>
    <row r="56" spans="1:5" ht="13.5">
      <c r="A56" s="11" t="s">
        <v>26</v>
      </c>
      <c r="B56" s="12"/>
      <c r="C56" s="12"/>
      <c r="D56" s="13"/>
      <c r="E56" s="34"/>
    </row>
    <row r="57" spans="1:5" ht="27.75">
      <c r="A57" s="36" t="s">
        <v>27</v>
      </c>
      <c r="B57" s="8"/>
      <c r="C57" s="8"/>
      <c r="D57" s="37"/>
      <c r="E57" s="38" t="s">
        <v>11</v>
      </c>
    </row>
    <row r="58" spans="1:6" ht="13.5">
      <c r="A58" s="39" t="s">
        <v>28</v>
      </c>
      <c r="B58" s="12"/>
      <c r="C58" s="12"/>
      <c r="D58" s="40"/>
      <c r="F58" s="35"/>
    </row>
    <row r="59" ht="13.5">
      <c r="E59" s="18" t="s">
        <v>11</v>
      </c>
    </row>
    <row r="60" ht="13.5">
      <c r="D60" s="6"/>
    </row>
    <row r="61" ht="13.5">
      <c r="D61" s="6"/>
    </row>
    <row r="62" ht="13.5">
      <c r="D62" s="6"/>
    </row>
    <row r="63" spans="4:6" ht="13.5">
      <c r="D63" s="6"/>
      <c r="E63" s="35"/>
      <c r="F63" s="35"/>
    </row>
    <row r="64" ht="13.5">
      <c r="D64" s="6"/>
    </row>
    <row r="65" ht="13.5">
      <c r="D65" s="6"/>
    </row>
  </sheetData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defaultGridColor="0" zoomScale="87" zoomScaleNormal="87" colorId="22" workbookViewId="0" topLeftCell="A1">
      <pane topLeftCell="A31" activePane="topLeft" state="split"/>
      <selection pane="topLeft" activeCell="C13" sqref="C13"/>
    </sheetView>
  </sheetViews>
  <sheetFormatPr defaultColWidth="8.88671875" defaultRowHeight="15"/>
  <cols>
    <col min="1" max="1" width="23.6640625" style="41" customWidth="1"/>
    <col min="2" max="2" width="6.6640625" style="41" customWidth="1"/>
    <col min="3" max="256" width="9.6640625" style="41" customWidth="1"/>
  </cols>
  <sheetData>
    <row r="2" ht="13.5">
      <c r="A2" s="42" t="s">
        <v>59</v>
      </c>
    </row>
    <row r="3" spans="1:2" ht="13.5">
      <c r="A3" s="42" t="s">
        <v>60</v>
      </c>
      <c r="B3" s="42" t="s">
        <v>74</v>
      </c>
    </row>
    <row r="4" spans="1:2" ht="13.5">
      <c r="A4" s="42" t="s">
        <v>61</v>
      </c>
      <c r="B4" s="42" t="s">
        <v>75</v>
      </c>
    </row>
    <row r="5" spans="1:5" ht="13.5">
      <c r="A5" s="42" t="s">
        <v>62</v>
      </c>
      <c r="C5" s="42"/>
      <c r="D5" s="42"/>
      <c r="E5" s="42"/>
    </row>
    <row r="6" spans="1:5" ht="13.5">
      <c r="A6" s="42" t="s">
        <v>63</v>
      </c>
      <c r="B6" s="43">
        <v>0.25</v>
      </c>
      <c r="C6" s="42"/>
      <c r="D6" s="42"/>
      <c r="E6" s="42"/>
    </row>
    <row r="7" ht="13.5">
      <c r="C7" s="42"/>
    </row>
    <row r="8" spans="1:5" ht="13.5">
      <c r="A8" s="42" t="s">
        <v>64</v>
      </c>
      <c r="C8" s="42"/>
      <c r="D8" s="42"/>
      <c r="E8" s="43"/>
    </row>
    <row r="9" spans="1:2" ht="13.5">
      <c r="A9" s="42" t="s">
        <v>65</v>
      </c>
      <c r="B9" s="43">
        <v>0.2916666666666667</v>
      </c>
    </row>
    <row r="10" spans="1:2" ht="13.5">
      <c r="A10" s="42" t="s">
        <v>66</v>
      </c>
      <c r="B10" s="43">
        <v>0.34444444444444444</v>
      </c>
    </row>
    <row r="11" spans="3:5" ht="13.5">
      <c r="C11" s="42"/>
      <c r="D11" s="42"/>
      <c r="E11" s="43"/>
    </row>
    <row r="12" spans="1:5" ht="13.5">
      <c r="A12" s="42" t="s">
        <v>67</v>
      </c>
      <c r="C12" s="42"/>
      <c r="D12" s="42"/>
      <c r="E12" s="43"/>
    </row>
    <row r="13" spans="1:2" ht="13.5">
      <c r="A13" s="42" t="s">
        <v>68</v>
      </c>
      <c r="B13" s="43">
        <v>0.3763888888888889</v>
      </c>
    </row>
    <row r="14" spans="1:2" ht="13.5">
      <c r="A14" s="42" t="s">
        <v>66</v>
      </c>
      <c r="B14" s="43">
        <v>0.5361111111111111</v>
      </c>
    </row>
    <row r="15" spans="3:5" ht="13.5">
      <c r="C15" s="42"/>
      <c r="D15" s="42"/>
      <c r="E15" s="43"/>
    </row>
    <row r="16" spans="1:5" ht="13.5">
      <c r="A16" s="42" t="s">
        <v>69</v>
      </c>
      <c r="C16" s="42"/>
      <c r="D16" s="42"/>
      <c r="E16" s="43"/>
    </row>
    <row r="17" spans="1:2" ht="13.5">
      <c r="A17" s="42" t="s">
        <v>70</v>
      </c>
      <c r="B17" s="43">
        <v>0.41388888888888886</v>
      </c>
    </row>
    <row r="18" spans="1:2" ht="13.5">
      <c r="A18" s="42" t="s">
        <v>66</v>
      </c>
      <c r="B18" s="43">
        <v>0.6222222222222222</v>
      </c>
    </row>
    <row r="19" spans="3:5" ht="13.5">
      <c r="C19" s="42"/>
      <c r="D19" s="42"/>
      <c r="E19" s="43"/>
    </row>
    <row r="20" spans="1:5" ht="13.5">
      <c r="A20" s="42" t="s">
        <v>71</v>
      </c>
      <c r="C20" s="42"/>
      <c r="D20" s="42"/>
      <c r="E20" s="43"/>
    </row>
    <row r="21" spans="1:2" ht="13.5">
      <c r="A21" s="42" t="s">
        <v>72</v>
      </c>
      <c r="B21" s="43">
        <v>0.4666666666666667</v>
      </c>
    </row>
    <row r="22" spans="1:3" ht="13.5">
      <c r="A22" s="42" t="s">
        <v>66</v>
      </c>
      <c r="B22" s="43">
        <v>0.7416666666666667</v>
      </c>
      <c r="C22" s="42"/>
    </row>
    <row r="23" spans="3:5" ht="13.5">
      <c r="C23" s="42"/>
      <c r="D23" s="42"/>
      <c r="E23" s="43"/>
    </row>
    <row r="24" spans="1:5" ht="13.5">
      <c r="A24" s="42" t="s">
        <v>62</v>
      </c>
      <c r="C24" s="42"/>
      <c r="D24" s="42"/>
      <c r="E24" s="43"/>
    </row>
    <row r="25" spans="1:2" ht="13.5">
      <c r="A25" s="42" t="s">
        <v>73</v>
      </c>
      <c r="B25" s="43">
        <v>0.4951388888888889</v>
      </c>
    </row>
    <row r="26" spans="1:2" ht="13.5">
      <c r="A26" s="42" t="s">
        <v>66</v>
      </c>
      <c r="B26" s="43">
        <v>0.8125</v>
      </c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