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cue sheet" sheetId="1" r:id="rId1"/>
  </sheets>
  <definedNames>
    <definedName name="_xlnm.Print_Area">'cue sheet'!$A$1:$E$92</definedName>
  </definedNames>
  <calcPr calcMode="autoNoTable" fullCalcOnLoad="1" iterate="1" iterateCount="50" iterateDelta="0"/>
</workbook>
</file>

<file path=xl/sharedStrings.xml><?xml version="1.0" encoding="utf-8"?>
<sst xmlns="http://schemas.openxmlformats.org/spreadsheetml/2006/main" count="104" uniqueCount="95">
  <si>
    <t>2007 Arizona Brevet Series</t>
  </si>
  <si>
    <t>300 km  Start: 5 a.m.</t>
  </si>
  <si>
    <t>20 hour limit; Lights, safety vest/belt, ankle bands required</t>
  </si>
  <si>
    <t>Go</t>
  </si>
  <si>
    <t>Checkpoint #1 Historic Downtown Casa Grande</t>
  </si>
  <si>
    <t>corner of Florence St and 3rd St</t>
  </si>
  <si>
    <t>Open: 4 a.m.  Close: 5 a.m.</t>
  </si>
  <si>
    <t>&lt;0.1</t>
  </si>
  <si>
    <t>Checkpoint #2 Tom Mix Monument</t>
  </si>
  <si>
    <t>43.2 miles completed</t>
  </si>
  <si>
    <t>Open 07:04  Close: 09:40</t>
  </si>
  <si>
    <t>Checkpoint #3 House at 2718 W Calle San Manuel</t>
  </si>
  <si>
    <t>86.3 miles completed</t>
  </si>
  <si>
    <t>Open: 9:05  Close: 14:16</t>
  </si>
  <si>
    <t>Checkpoint #4 Mini Mart on Trico Road</t>
  </si>
  <si>
    <t>Get receipt or signature!!!    131.8 miles completed.</t>
  </si>
  <si>
    <t>Open: 11:15  Close: 19:08</t>
  </si>
  <si>
    <t>Checkpoint #5 La Palma Market</t>
  </si>
  <si>
    <t>Get receipt or signature!!!    175.3 miles completed</t>
  </si>
  <si>
    <t>Open 13:27  Close 23:48</t>
  </si>
  <si>
    <t>Checkpoint #6 Historic Downtown Casa Grande</t>
  </si>
  <si>
    <t>190 miles completed</t>
  </si>
  <si>
    <t>Open 14:00  Close:  01:00 Sunday</t>
  </si>
  <si>
    <t>Notes: All roads are paved. If you get on a dirt road, you're going the wrong way.</t>
  </si>
  <si>
    <t>R = right</t>
  </si>
  <si>
    <t>L = left</t>
  </si>
  <si>
    <t>N, S, E, W = north, south, east, and west</t>
  </si>
  <si>
    <t>Emergency number: 520-450-1335 - Susan's cell</t>
  </si>
  <si>
    <t>Leg</t>
  </si>
  <si>
    <t xml:space="preserve"> </t>
  </si>
  <si>
    <t>Cum</t>
  </si>
  <si>
    <t>L out of parking lot.</t>
  </si>
  <si>
    <t>R (E) onto 4th  St</t>
  </si>
  <si>
    <t>L (N) at stop sign onto N Marshall St.</t>
  </si>
  <si>
    <t>Cross Florence Blvd at light onto N Olive St</t>
  </si>
  <si>
    <t>R (E) at end onto McMurray</t>
  </si>
  <si>
    <t>L (N) at 1st light onto Casa Grande Ave</t>
  </si>
  <si>
    <t>R (E) at end onto Kortsen</t>
  </si>
  <si>
    <t>L (N) at light onto Trekell</t>
  </si>
  <si>
    <t>R (E) at end onto McCartney. (CG Union HS on right)</t>
  </si>
  <si>
    <t>Cross over I-10</t>
  </si>
  <si>
    <t>1st L (N) onto Cox AFTER I-10 interchange. Don't get on I-10</t>
  </si>
  <si>
    <t>R (E) onto Woodruff. Becomes Martin.</t>
  </si>
  <si>
    <t>Straight at stop sign to stay on Woodruff. (Central Arizona College on left.)</t>
  </si>
  <si>
    <t>Cross Skousen</t>
  </si>
  <si>
    <t>L (N) on Arizona Blvd (SR 87/287)</t>
  </si>
  <si>
    <t>R (E) at Circle K on Kenilworth (also Coolidge Blvd). No public restrooms in Circle K. Becomes Cactus Forest Rd</t>
  </si>
  <si>
    <t>R (S) at stop sign on SR 79. (Pink tower, restaurant on left)</t>
  </si>
  <si>
    <t>R (W) into Tom Mix Monument rest stop.</t>
  </si>
  <si>
    <t>R (S) out of checkpoint onto SR 79 / Pinal Parkway.</t>
  </si>
  <si>
    <t>R at junction of SR 77/79 in Oracle Junction towards Tucson. Becomes Oracle Rd.</t>
  </si>
  <si>
    <t>R (W) on Tangerine Rd</t>
  </si>
  <si>
    <t>L (S) on La Cañada Dr.</t>
  </si>
  <si>
    <t>R (W) on Naranja Dr.</t>
  </si>
  <si>
    <t>L (S) on Shannon Rd. (Loose gravel possible after Lambert Lane)</t>
  </si>
  <si>
    <t>L (E) on Overton Rd</t>
  </si>
  <si>
    <t>R (S) onto Camino San Benito</t>
  </si>
  <si>
    <t>L (E) onto Calle San Manuel</t>
  </si>
  <si>
    <t>Straight into checkpoint. (Pink house, 2718 marked on left above garage door.)</t>
  </si>
  <si>
    <t>Straight  (W) out of checkpoint onto Calle San Manuel.</t>
  </si>
  <si>
    <t>Bear L (S) onto Camino San Diego</t>
  </si>
  <si>
    <t>Right (W) onto Calle San Isidro</t>
  </si>
  <si>
    <t>Left (S) onto Shannon Road</t>
  </si>
  <si>
    <t>Straight at lght. Becomes Magee Rd.</t>
  </si>
  <si>
    <t>L (S) on Thornydale road</t>
  </si>
  <si>
    <t>R (W) on Ina Rd.</t>
  </si>
  <si>
    <t>Cross under I-10. Stay on Ina Road.</t>
  </si>
  <si>
    <t>L (S) on Silverbell Rd</t>
  </si>
  <si>
    <t>R (W) at light on Sweetwater Drive</t>
  </si>
  <si>
    <t>Bear L (S) on Camino de Oeste</t>
  </si>
  <si>
    <t>R at stop sign on Gates Pass Rd</t>
  </si>
  <si>
    <t>R at end on Kinney Rd. (Follow signs to Desert Museum)</t>
  </si>
  <si>
    <t>Bear L onto Mile Wide Road</t>
  </si>
  <si>
    <t>R (N) at end on Sandario Rd</t>
  </si>
  <si>
    <t>FOOD: Convenience stores at corner of Sandario and Picture Rocks.</t>
  </si>
  <si>
    <t>L (W) at end on Avra Valley Rd.</t>
  </si>
  <si>
    <t>R (N) on Trico Rd</t>
  </si>
  <si>
    <t>L (W) into checkpoint at Mini Mart.</t>
  </si>
  <si>
    <t>L (N) out of checkpoint onto Trico Rd</t>
  </si>
  <si>
    <t>R (E) on Trico Marana Rd</t>
  </si>
  <si>
    <t>L (E) at stop sign on Sandario and cross under I-10. FOOD: Circle K.</t>
  </si>
  <si>
    <t>L (N) at end onto Frontage Rd. (I-10 should be on your left.)</t>
  </si>
  <si>
    <t>FOOD: Picacho Peak Dairy Queen.</t>
  </si>
  <si>
    <t xml:space="preserve">R (E) on Picacho Blvd. Cross RR tracks. Becomes Vail Rd. </t>
  </si>
  <si>
    <t>L (W) at stop sign onto Milligan (unmarked)</t>
  </si>
  <si>
    <t>R (N) at end on SR 87 to Coolidge.</t>
  </si>
  <si>
    <t>R (E) into checkpoint at the intersection of SR 287 &amp; SR 87</t>
  </si>
  <si>
    <t>Straight out of checkpoint onto SR 287. (As you exit the store, look straight ahead. Go there. Do no go left from where you came or to the right toward Coolidge.)</t>
  </si>
  <si>
    <t>R (N) at 1st light on Henness. (Palm Creek sign on right.)</t>
  </si>
  <si>
    <t>L (W) onto McMurray opposite Palm Creek entrance. Cross Arizola, cross Peart, cross Colorado, cross Trekell, cross Casa Grande Blvd.</t>
  </si>
  <si>
    <t>L (S) on N Olive St (1st L after crossing Casa Grande Blvd.)</t>
  </si>
  <si>
    <t>Cross Florence Blvd onto N Marshall St (Dairy Queen on R)</t>
  </si>
  <si>
    <t>1st R onto 4th Street</t>
  </si>
  <si>
    <t>L onto Florence.</t>
  </si>
  <si>
    <t>R into checkpoint parking lot.</t>
  </si>
</sst>
</file>

<file path=xl/styles.xml><?xml version="1.0" encoding="utf-8"?>
<styleSheet xmlns="http://schemas.openxmlformats.org/spreadsheetml/2006/main">
  <numFmts count="2">
    <numFmt numFmtId="164" formatCode="General"/>
    <numFmt numFmtId="165" formatCode="General"/>
  </numFmts>
  <fonts count="5">
    <font>
      <sz val="12"/>
      <name val="Arial"/>
      <family val="0"/>
    </font>
    <font>
      <b/>
      <sz val="10"/>
      <name val="Arial"/>
      <family val="0"/>
    </font>
    <font>
      <i/>
      <sz val="10"/>
      <name val="Arial"/>
      <family val="0"/>
    </font>
    <font>
      <b/>
      <i/>
      <sz val="10"/>
      <name val="Arial"/>
      <family val="0"/>
    </font>
    <font>
      <b/>
      <sz val="12"/>
      <name val="Arial"/>
      <family val="0"/>
    </font>
  </fonts>
  <fills count="2">
    <fill>
      <patternFill/>
    </fill>
    <fill>
      <patternFill patternType="gray125"/>
    </fill>
  </fills>
  <borders count="4">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164" fontId="0" fillId="0" borderId="0" xfId="0" applyNumberFormat="1" applyFont="1" applyAlignment="1">
      <alignment/>
    </xf>
    <xf numFmtId="164" fontId="4" fillId="0" borderId="0" xfId="0" applyNumberFormat="1" applyFont="1" applyAlignment="1">
      <alignment horizontal="centerContinuous"/>
    </xf>
    <xf numFmtId="164" fontId="4" fillId="0" borderId="0" xfId="0" applyNumberFormat="1" applyFont="1" applyAlignment="1">
      <alignment horizontal="centerContinuous"/>
    </xf>
    <xf numFmtId="164" fontId="0" fillId="0" borderId="0" xfId="0" applyNumberFormat="1" applyFont="1" applyAlignment="1">
      <alignment/>
    </xf>
    <xf numFmtId="164" fontId="0" fillId="0" borderId="0" xfId="0" applyNumberFormat="1" applyFont="1" applyAlignment="1">
      <alignment/>
    </xf>
    <xf numFmtId="164" fontId="4" fillId="0" borderId="0" xfId="0" applyNumberFormat="1" applyFont="1" applyAlignment="1">
      <alignment horizontal="centerContinuous"/>
    </xf>
    <xf numFmtId="164" fontId="4" fillId="0" borderId="0" xfId="0" applyNumberFormat="1" applyFont="1" applyAlignment="1">
      <alignment horizontal="centerContinuous"/>
    </xf>
    <xf numFmtId="164" fontId="0" fillId="0" borderId="0" xfId="0" applyNumberFormat="1" applyFont="1" applyAlignment="1">
      <alignment horizontal="centerContinuous"/>
    </xf>
    <xf numFmtId="164" fontId="0" fillId="0" borderId="0" xfId="0" applyNumberFormat="1" applyFont="1" applyAlignment="1">
      <alignment horizontal="centerContinuous"/>
    </xf>
    <xf numFmtId="164" fontId="0" fillId="0" borderId="0" xfId="0" applyNumberFormat="1" applyFont="1" applyAlignment="1">
      <alignment/>
    </xf>
    <xf numFmtId="164" fontId="0" fillId="0" borderId="0" xfId="0" applyNumberFormat="1" applyFont="1" applyAlignment="1">
      <alignment/>
    </xf>
    <xf numFmtId="164" fontId="0" fillId="0" borderId="0" xfId="0" applyNumberFormat="1" applyFont="1" applyAlignment="1">
      <alignment wrapText="1"/>
    </xf>
    <xf numFmtId="164" fontId="0" fillId="0" borderId="1" xfId="0" applyNumberFormat="1" applyFont="1" applyAlignment="1">
      <alignment horizontal="centerContinuous" wrapText="1"/>
    </xf>
    <xf numFmtId="164" fontId="0" fillId="0" borderId="2" xfId="0" applyNumberFormat="1" applyFont="1" applyAlignment="1">
      <alignment horizontal="centerContinuous" wrapText="1"/>
    </xf>
    <xf numFmtId="164" fontId="0" fillId="0" borderId="3" xfId="0" applyNumberFormat="1" applyFont="1" applyAlignment="1">
      <alignment/>
    </xf>
    <xf numFmtId="164" fontId="0" fillId="0" borderId="3" xfId="0" applyNumberFormat="1" applyFont="1" applyAlignment="1">
      <alignment horizontal="centerContinuous" wrapText="1"/>
    </xf>
    <xf numFmtId="164" fontId="0" fillId="0" borderId="0" xfId="0" applyNumberFormat="1" applyFont="1" applyAlignment="1">
      <alignment horizontal="centerContinuous" wrapText="1"/>
    </xf>
    <xf numFmtId="164" fontId="0" fillId="0" borderId="2" xfId="0" applyNumberFormat="1" applyFont="1" applyAlignment="1">
      <alignment/>
    </xf>
    <xf numFmtId="164" fontId="0" fillId="0" borderId="2" xfId="0" applyNumberFormat="1" applyFont="1" applyAlignment="1">
      <alignment/>
    </xf>
    <xf numFmtId="164" fontId="0" fillId="0" borderId="2" xfId="0" applyNumberFormat="1" applyFont="1" applyAlignment="1">
      <alignment wrapText="1"/>
    </xf>
    <xf numFmtId="164" fontId="0" fillId="0" borderId="0" xfId="0" applyNumberFormat="1" applyFont="1" applyAlignment="1">
      <alignment wrapText="1"/>
    </xf>
    <xf numFmtId="164" fontId="0" fillId="0" borderId="0" xfId="0" applyNumberFormat="1" applyFont="1" applyAlignment="1">
      <alignment horizontal="right"/>
    </xf>
    <xf numFmtId="164" fontId="0" fillId="0" borderId="2" xfId="0" applyNumberFormat="1" applyFont="1" applyAlignment="1">
      <alignment/>
    </xf>
    <xf numFmtId="164" fontId="0" fillId="0" borderId="0" xfId="0" applyNumberFormat="1" applyFont="1" applyAlignment="1">
      <alignment/>
    </xf>
    <xf numFmtId="164" fontId="0" fillId="0" borderId="0" xfId="0" applyNumberFormat="1" applyFont="1" applyAlignment="1">
      <alignment wrapText="1"/>
    </xf>
    <xf numFmtId="164" fontId="0" fillId="0" borderId="2" xfId="0" applyNumberFormat="1" applyFont="1" applyAlignment="1">
      <alignment horizontal="centerContinuous"/>
    </xf>
    <xf numFmtId="164" fontId="0" fillId="0" borderId="0" xfId="0" applyNumberFormat="1" applyFont="1" applyAlignment="1">
      <alignment horizontal="left"/>
    </xf>
    <xf numFmtId="164" fontId="0" fillId="0" borderId="0" xfId="0" applyNumberFormat="1" applyFont="1" applyAlignment="1">
      <alignment horizontal="centerContinuous"/>
    </xf>
    <xf numFmtId="164" fontId="0" fillId="0" borderId="0" xfId="0" applyNumberFormat="1" applyFont="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3"/>
  <sheetViews>
    <sheetView tabSelected="1" defaultGridColor="0" zoomScale="87" zoomScaleNormal="87" colorId="22" workbookViewId="0" topLeftCell="A1">
      <pane topLeftCell="A1" activePane="topLeft" state="split"/>
      <selection pane="topLeft" activeCell="A3" sqref="A3"/>
    </sheetView>
  </sheetViews>
  <sheetFormatPr defaultColWidth="10.6640625" defaultRowHeight="15"/>
  <cols>
    <col min="1" max="1" width="3.6640625" style="1" customWidth="1"/>
    <col min="2" max="2" width="4.6640625" style="1" customWidth="1"/>
    <col min="3" max="3" width="5.6640625" style="1" customWidth="1"/>
    <col min="4" max="4" width="44.6640625" style="12" customWidth="1"/>
    <col min="5" max="5" width="1.66796875" style="1" customWidth="1"/>
    <col min="6" max="256" width="9.6640625" style="1" customWidth="1"/>
  </cols>
  <sheetData>
    <row r="1" spans="1:6" ht="13.5">
      <c r="A1" s="2" t="s">
        <v>0</v>
      </c>
      <c r="B1" s="3"/>
      <c r="C1" s="3"/>
      <c r="D1" s="3"/>
      <c r="E1" s="4"/>
      <c r="F1" s="5"/>
    </row>
    <row r="2" spans="1:6" ht="13.5">
      <c r="A2" s="6" t="s">
        <v>1</v>
      </c>
      <c r="B2" s="7"/>
      <c r="C2" s="7"/>
      <c r="D2" s="7"/>
      <c r="F2" s="5"/>
    </row>
    <row r="3" spans="1:6" ht="13.5">
      <c r="A3" s="8" t="s">
        <v>2</v>
      </c>
      <c r="B3" s="9"/>
      <c r="C3" s="9"/>
      <c r="D3" s="9"/>
      <c r="F3" s="5"/>
    </row>
    <row r="4" spans="1:6" ht="13.5">
      <c r="A4" s="10" t="s">
        <v>3</v>
      </c>
      <c r="B4" s="11" t="s">
        <v>28</v>
      </c>
      <c r="C4" s="11" t="s">
        <v>30</v>
      </c>
      <c r="F4" s="5"/>
    </row>
    <row r="5" spans="1:6" ht="13.5">
      <c r="A5" s="13" t="s">
        <v>4</v>
      </c>
      <c r="B5" s="14"/>
      <c r="C5" s="14"/>
      <c r="D5" s="14"/>
      <c r="E5" s="15"/>
      <c r="F5" s="5"/>
    </row>
    <row r="6" spans="1:6" ht="13.5">
      <c r="A6" s="16" t="s">
        <v>5</v>
      </c>
      <c r="B6" s="17"/>
      <c r="C6" s="17"/>
      <c r="D6" s="17"/>
      <c r="E6" s="15"/>
      <c r="F6" s="5"/>
    </row>
    <row r="7" spans="1:6" ht="13.5">
      <c r="A7" s="16" t="s">
        <v>6</v>
      </c>
      <c r="B7" s="17"/>
      <c r="C7" s="17"/>
      <c r="D7" s="17"/>
      <c r="E7" s="15"/>
      <c r="F7" s="5"/>
    </row>
    <row r="8" spans="1:6" ht="13.5">
      <c r="A8" s="18"/>
      <c r="B8" s="19"/>
      <c r="C8" s="19"/>
      <c r="D8" s="20" t="s">
        <v>31</v>
      </c>
      <c r="F8" s="5"/>
    </row>
    <row r="9" spans="1:6" ht="13.5">
      <c r="A9" s="10" t="s">
        <v>7</v>
      </c>
      <c r="B9" s="1">
        <v>0</v>
      </c>
      <c r="C9" s="1">
        <v>0</v>
      </c>
      <c r="D9" s="21" t="s">
        <v>32</v>
      </c>
      <c r="E9" s="11" t="s">
        <v>29</v>
      </c>
      <c r="F9" s="5"/>
    </row>
    <row r="10" spans="1:6" ht="13.5">
      <c r="A10" s="10" t="s">
        <v>7</v>
      </c>
      <c r="B10" s="1">
        <v>0</v>
      </c>
      <c r="C10" s="1">
        <v>0</v>
      </c>
      <c r="D10" s="21" t="s">
        <v>33</v>
      </c>
      <c r="F10" s="5"/>
    </row>
    <row r="11" spans="1:6" ht="13.5">
      <c r="A11" s="22">
        <v>0.1</v>
      </c>
      <c r="B11" s="1">
        <v>0.2</v>
      </c>
      <c r="C11" s="1">
        <v>0.2</v>
      </c>
      <c r="D11" s="12" t="s">
        <v>34</v>
      </c>
      <c r="F11" s="5"/>
    </row>
    <row r="12" spans="1:6" ht="13.5">
      <c r="A12" s="5">
        <v>0.5</v>
      </c>
      <c r="B12" s="1">
        <f>B11+A12</f>
        <v>0.7</v>
      </c>
      <c r="C12" s="1">
        <f>C11+A12</f>
        <v>0.7</v>
      </c>
      <c r="D12" s="21" t="s">
        <v>35</v>
      </c>
      <c r="F12" s="5"/>
    </row>
    <row r="13" spans="1:6" ht="13.5">
      <c r="A13" s="5">
        <v>0.1</v>
      </c>
      <c r="B13" s="1">
        <f>B12+A13</f>
        <v>0.7999999999999999</v>
      </c>
      <c r="C13" s="1">
        <f>C12+A13</f>
        <v>0.7999999999999999</v>
      </c>
      <c r="D13" s="21" t="s">
        <v>36</v>
      </c>
      <c r="F13" s="5"/>
    </row>
    <row r="14" spans="1:6" ht="13.5">
      <c r="A14" s="5">
        <v>1.5</v>
      </c>
      <c r="B14" s="1">
        <f>B13+A14</f>
        <v>2.3</v>
      </c>
      <c r="C14" s="1">
        <f>C13+A14</f>
        <v>2.3</v>
      </c>
      <c r="D14" s="21" t="s">
        <v>37</v>
      </c>
      <c r="F14" s="5"/>
    </row>
    <row r="15" spans="1:6" ht="13.5">
      <c r="A15" s="5">
        <v>0.5</v>
      </c>
      <c r="B15" s="1">
        <f>B14+A15</f>
        <v>2.8</v>
      </c>
      <c r="C15" s="1">
        <f>C14+A15</f>
        <v>2.8</v>
      </c>
      <c r="D15" s="21" t="s">
        <v>38</v>
      </c>
      <c r="F15" s="5"/>
    </row>
    <row r="16" spans="1:6" ht="13.5">
      <c r="A16" s="5">
        <v>2.1</v>
      </c>
      <c r="B16" s="1">
        <f>B15+A16</f>
        <v>4.9</v>
      </c>
      <c r="C16" s="1">
        <f>C15+A16</f>
        <v>4.9</v>
      </c>
      <c r="D16" s="21" t="s">
        <v>39</v>
      </c>
      <c r="F16" s="5"/>
    </row>
    <row r="17" spans="1:6" ht="13.5">
      <c r="A17" s="5">
        <v>2.3</v>
      </c>
      <c r="B17" s="1">
        <f>B16+A17</f>
        <v>7.2</v>
      </c>
      <c r="C17" s="1">
        <f>C16+A17</f>
        <v>7.2</v>
      </c>
      <c r="D17" s="12" t="s">
        <v>40</v>
      </c>
      <c r="F17" s="5"/>
    </row>
    <row r="18" spans="1:6" ht="13.5">
      <c r="A18" s="5">
        <v>0.8</v>
      </c>
      <c r="B18" s="1">
        <f>B17+A18</f>
        <v>8</v>
      </c>
      <c r="C18" s="1">
        <f>C17+A18</f>
        <v>8</v>
      </c>
      <c r="D18" s="21" t="s">
        <v>41</v>
      </c>
      <c r="F18" s="5"/>
    </row>
    <row r="19" spans="1:6" ht="13.5">
      <c r="A19" s="5">
        <v>1</v>
      </c>
      <c r="B19" s="1">
        <f>B18+A19</f>
        <v>9</v>
      </c>
      <c r="C19" s="1">
        <f>C18+A19</f>
        <v>9</v>
      </c>
      <c r="D19" s="12" t="s">
        <v>42</v>
      </c>
      <c r="F19" s="5"/>
    </row>
    <row r="20" spans="1:6" ht="27.75">
      <c r="A20" s="5">
        <v>2.1</v>
      </c>
      <c r="B20" s="1">
        <f>B19+A20</f>
        <v>11.1</v>
      </c>
      <c r="C20" s="1">
        <f>C19+A20</f>
        <v>11.1</v>
      </c>
      <c r="D20" s="12" t="s">
        <v>43</v>
      </c>
      <c r="F20" s="5"/>
    </row>
    <row r="21" spans="1:6" ht="13.5">
      <c r="A21" s="5">
        <v>5.8</v>
      </c>
      <c r="B21" s="1">
        <f>B20+A21</f>
        <v>16.9</v>
      </c>
      <c r="C21" s="1">
        <f>C20+A21</f>
        <v>16.9</v>
      </c>
      <c r="D21" s="12" t="s">
        <v>44</v>
      </c>
      <c r="F21" s="5"/>
    </row>
    <row r="22" spans="1:6" ht="13.5">
      <c r="A22" s="5">
        <v>1.9</v>
      </c>
      <c r="B22" s="1">
        <f>B21+A22</f>
        <v>18.799999999999997</v>
      </c>
      <c r="C22" s="1">
        <f>C21+A22</f>
        <v>18.799999999999997</v>
      </c>
      <c r="D22" s="12" t="s">
        <v>45</v>
      </c>
      <c r="F22" s="5"/>
    </row>
    <row r="23" spans="1:6" ht="27.75">
      <c r="A23" s="5">
        <v>1</v>
      </c>
      <c r="B23" s="1">
        <f>B22+A23</f>
        <v>19.799999999999997</v>
      </c>
      <c r="C23" s="1">
        <f>C22+A23</f>
        <v>19.799999999999997</v>
      </c>
      <c r="D23" s="21" t="s">
        <v>46</v>
      </c>
      <c r="F23" s="5"/>
    </row>
    <row r="24" spans="1:6" ht="13.5">
      <c r="A24" s="5">
        <v>11.4</v>
      </c>
      <c r="B24" s="1">
        <f>B23+A24</f>
        <v>31.199999999999996</v>
      </c>
      <c r="C24" s="1">
        <f>C23+A24</f>
        <v>31.199999999999996</v>
      </c>
      <c r="D24" s="12" t="s">
        <v>47</v>
      </c>
      <c r="F24" s="5"/>
    </row>
    <row r="25" spans="1:6" ht="13.5">
      <c r="A25" s="5">
        <v>12</v>
      </c>
      <c r="B25" s="1">
        <f>B24+A25</f>
        <v>43.199999999999996</v>
      </c>
      <c r="C25" s="1">
        <f>C24+A25</f>
        <v>43.199999999999996</v>
      </c>
      <c r="D25" s="12" t="s">
        <v>48</v>
      </c>
      <c r="F25" s="5"/>
    </row>
    <row r="26" spans="1:6" ht="13.5">
      <c r="A26" s="13" t="s">
        <v>8</v>
      </c>
      <c r="B26" s="14"/>
      <c r="C26" s="14"/>
      <c r="D26" s="14"/>
      <c r="E26" s="15"/>
      <c r="F26" s="5"/>
    </row>
    <row r="27" spans="1:6" ht="13.5">
      <c r="A27" s="16" t="s">
        <v>9</v>
      </c>
      <c r="B27" s="17"/>
      <c r="C27" s="17"/>
      <c r="D27" s="17"/>
      <c r="E27" s="15"/>
      <c r="F27" s="5"/>
    </row>
    <row r="28" spans="1:6" ht="13.5">
      <c r="A28" s="16" t="s">
        <v>10</v>
      </c>
      <c r="B28" s="17"/>
      <c r="C28" s="17"/>
      <c r="D28" s="17"/>
      <c r="E28" s="15"/>
      <c r="F28" s="5"/>
    </row>
    <row r="29" spans="1:6" ht="13.5">
      <c r="A29" s="18"/>
      <c r="B29" s="19"/>
      <c r="C29" s="19"/>
      <c r="D29" s="20" t="s">
        <v>49</v>
      </c>
      <c r="F29" s="5"/>
    </row>
    <row r="30" spans="1:6" ht="27.75">
      <c r="A30" s="5">
        <v>24.5</v>
      </c>
      <c r="B30" s="1">
        <f>A30</f>
        <v>24.5</v>
      </c>
      <c r="C30" s="1">
        <f>C25+A30</f>
        <v>67.69999999999999</v>
      </c>
      <c r="D30" s="21" t="s">
        <v>50</v>
      </c>
      <c r="F30" s="5"/>
    </row>
    <row r="31" spans="1:6" ht="13.5">
      <c r="A31" s="5">
        <v>9.2</v>
      </c>
      <c r="B31" s="1">
        <f>B30+A31</f>
        <v>33.7</v>
      </c>
      <c r="C31" s="1">
        <f>C30+A31</f>
        <v>76.89999999999999</v>
      </c>
      <c r="D31" s="12" t="s">
        <v>51</v>
      </c>
      <c r="F31" s="5"/>
    </row>
    <row r="32" spans="1:6" ht="13.5">
      <c r="A32" s="5">
        <v>3.5</v>
      </c>
      <c r="B32" s="1">
        <f>B31+A32</f>
        <v>37.2</v>
      </c>
      <c r="C32" s="1">
        <f>C31+A32</f>
        <v>80.39999999999999</v>
      </c>
      <c r="D32" s="12" t="s">
        <v>52</v>
      </c>
      <c r="F32" s="5"/>
    </row>
    <row r="33" spans="1:6" ht="13.5">
      <c r="A33" s="5">
        <v>1</v>
      </c>
      <c r="B33" s="1">
        <f>B32+A33</f>
        <v>38.2</v>
      </c>
      <c r="C33" s="1">
        <f>C32+A33</f>
        <v>81.39999999999999</v>
      </c>
      <c r="D33" s="12" t="s">
        <v>53</v>
      </c>
      <c r="F33" s="5"/>
    </row>
    <row r="34" spans="1:6" ht="27.75">
      <c r="A34" s="5">
        <v>2</v>
      </c>
      <c r="B34" s="1">
        <f>B33+A34</f>
        <v>40.2</v>
      </c>
      <c r="C34" s="1">
        <f>C33+A34</f>
        <v>83.39999999999999</v>
      </c>
      <c r="D34" s="12" t="s">
        <v>54</v>
      </c>
      <c r="F34" s="5"/>
    </row>
    <row r="35" spans="1:6" ht="13.5">
      <c r="A35" s="5">
        <v>2.5</v>
      </c>
      <c r="B35" s="1">
        <f>B34+A35</f>
        <v>42.7</v>
      </c>
      <c r="C35" s="1">
        <f>C34+A35</f>
        <v>85.89999999999999</v>
      </c>
      <c r="D35" s="12" t="s">
        <v>55</v>
      </c>
      <c r="F35" s="5"/>
    </row>
    <row r="36" spans="1:6" ht="13.5">
      <c r="A36" s="5">
        <v>0.2</v>
      </c>
      <c r="B36" s="1">
        <f>B35+A36</f>
        <v>42.900000000000006</v>
      </c>
      <c r="C36" s="1">
        <f>C35+A36</f>
        <v>86.1</v>
      </c>
      <c r="D36" s="21" t="s">
        <v>56</v>
      </c>
      <c r="F36" s="5"/>
    </row>
    <row r="37" spans="1:6" ht="13.5">
      <c r="A37" s="5">
        <v>0.1</v>
      </c>
      <c r="B37" s="1">
        <f>B36+A37</f>
        <v>43.00000000000001</v>
      </c>
      <c r="C37" s="1">
        <f>C36+A37</f>
        <v>86.19999999999999</v>
      </c>
      <c r="D37" s="12" t="s">
        <v>57</v>
      </c>
      <c r="F37" s="5"/>
    </row>
    <row r="38" spans="1:6" ht="27.75">
      <c r="A38" s="5">
        <v>0.1</v>
      </c>
      <c r="B38" s="1">
        <f>B37+A38</f>
        <v>43.10000000000001</v>
      </c>
      <c r="C38" s="1">
        <f>C37+A38</f>
        <v>86.29999999999998</v>
      </c>
      <c r="D38" s="12" t="s">
        <v>58</v>
      </c>
      <c r="F38" s="5"/>
    </row>
    <row r="39" spans="1:6" ht="13.5">
      <c r="A39" s="13" t="s">
        <v>11</v>
      </c>
      <c r="B39" s="14"/>
      <c r="C39" s="14"/>
      <c r="D39" s="14"/>
      <c r="E39" s="15"/>
      <c r="F39" s="5"/>
    </row>
    <row r="40" spans="1:6" ht="13.5">
      <c r="A40" s="16" t="s">
        <v>12</v>
      </c>
      <c r="B40" s="17"/>
      <c r="C40" s="17"/>
      <c r="D40" s="17"/>
      <c r="E40" s="15"/>
      <c r="F40" s="5"/>
    </row>
    <row r="41" spans="1:6" ht="13.5">
      <c r="A41" s="16" t="s">
        <v>13</v>
      </c>
      <c r="B41" s="17"/>
      <c r="C41" s="17"/>
      <c r="D41" s="17"/>
      <c r="E41" s="15"/>
      <c r="F41" s="5"/>
    </row>
    <row r="42" spans="1:6" ht="13.5">
      <c r="A42" s="18"/>
      <c r="B42" s="23" t="s">
        <v>29</v>
      </c>
      <c r="C42" s="23" t="s">
        <v>29</v>
      </c>
      <c r="D42" s="20" t="s">
        <v>59</v>
      </c>
      <c r="F42" s="5"/>
    </row>
    <row r="43" spans="1:6" ht="13.5">
      <c r="A43" s="5">
        <v>0.1</v>
      </c>
      <c r="B43" s="1">
        <f>A43</f>
        <v>0.1</v>
      </c>
      <c r="C43" s="1">
        <f>C38+A43</f>
        <v>86.39999999999998</v>
      </c>
      <c r="D43" s="12" t="s">
        <v>60</v>
      </c>
      <c r="F43" s="5"/>
    </row>
    <row r="44" spans="1:6" ht="13.5">
      <c r="A44" s="5">
        <v>0.1</v>
      </c>
      <c r="B44" s="1">
        <f>B43+A44</f>
        <v>0.2</v>
      </c>
      <c r="C44" s="1">
        <f>C43+A44</f>
        <v>86.49999999999997</v>
      </c>
      <c r="D44" s="12" t="s">
        <v>61</v>
      </c>
      <c r="F44" s="5"/>
    </row>
    <row r="45" spans="1:6" ht="13.5">
      <c r="A45" s="5">
        <v>0.1</v>
      </c>
      <c r="B45" s="1">
        <f>B44+A45</f>
        <v>0.30000000000000004</v>
      </c>
      <c r="C45" s="1">
        <f>C44+A45</f>
        <v>86.59999999999997</v>
      </c>
      <c r="D45" s="12" t="s">
        <v>62</v>
      </c>
      <c r="F45" s="5"/>
    </row>
    <row r="46" spans="1:6" ht="13.5">
      <c r="A46" s="5">
        <v>1.3</v>
      </c>
      <c r="B46" s="1">
        <f>B45+A46</f>
        <v>1.6</v>
      </c>
      <c r="C46" s="1">
        <f>C45+A46</f>
        <v>87.89999999999996</v>
      </c>
      <c r="D46" s="12" t="s">
        <v>63</v>
      </c>
      <c r="F46" s="5"/>
    </row>
    <row r="47" spans="1:6" ht="13.5">
      <c r="A47" s="5">
        <v>0.9</v>
      </c>
      <c r="B47" s="1">
        <f>B46+A47</f>
        <v>2.5</v>
      </c>
      <c r="C47" s="1">
        <f>C46+A47</f>
        <v>88.79999999999997</v>
      </c>
      <c r="D47" s="12" t="s">
        <v>64</v>
      </c>
      <c r="F47" s="5"/>
    </row>
    <row r="48" spans="1:6" ht="13.5">
      <c r="A48" s="5">
        <v>1.5</v>
      </c>
      <c r="B48" s="1">
        <f>B47+A48</f>
        <v>4</v>
      </c>
      <c r="C48" s="1">
        <f>C47+A48</f>
        <v>90.29999999999997</v>
      </c>
      <c r="D48" s="12" t="s">
        <v>65</v>
      </c>
      <c r="F48" s="5"/>
    </row>
    <row r="49" spans="1:6" ht="13.5">
      <c r="A49" s="5">
        <v>1.2</v>
      </c>
      <c r="B49" s="1">
        <f>B48+A49</f>
        <v>5.2</v>
      </c>
      <c r="C49" s="1">
        <f>C48+A49</f>
        <v>91.49999999999997</v>
      </c>
      <c r="D49" s="12" t="s">
        <v>66</v>
      </c>
      <c r="E49" s="11" t="s">
        <v>29</v>
      </c>
      <c r="F49" s="5"/>
    </row>
    <row r="50" spans="1:6" ht="13.5">
      <c r="A50" s="24">
        <v>1.3</v>
      </c>
      <c r="B50" s="4">
        <f>B49+A50</f>
        <v>6.5</v>
      </c>
      <c r="C50" s="4">
        <f>C49+A50</f>
        <v>92.79999999999997</v>
      </c>
      <c r="D50" s="25" t="s">
        <v>67</v>
      </c>
      <c r="E50" s="4"/>
      <c r="F50" s="5"/>
    </row>
    <row r="51" spans="1:6" ht="13.5">
      <c r="A51" s="5">
        <v>5.2</v>
      </c>
      <c r="B51" s="1">
        <f>B50+A51</f>
        <v>11.7</v>
      </c>
      <c r="C51" s="1">
        <f>C50+A51</f>
        <v>97.99999999999997</v>
      </c>
      <c r="D51" s="12" t="s">
        <v>68</v>
      </c>
      <c r="F51" s="5"/>
    </row>
    <row r="52" spans="1:6" ht="13.5">
      <c r="A52" s="5">
        <v>1.9</v>
      </c>
      <c r="B52" s="1">
        <f>B51+A52</f>
        <v>13.6</v>
      </c>
      <c r="C52" s="1">
        <f>C51+A52</f>
        <v>99.89999999999998</v>
      </c>
      <c r="D52" s="12" t="s">
        <v>69</v>
      </c>
      <c r="F52" s="5"/>
    </row>
    <row r="53" spans="1:6" ht="13.5">
      <c r="A53" s="5">
        <v>2.5</v>
      </c>
      <c r="B53" s="1">
        <f>B52+A53</f>
        <v>16.1</v>
      </c>
      <c r="C53" s="1">
        <f>C52+A53</f>
        <v>102.39999999999998</v>
      </c>
      <c r="D53" s="12" t="s">
        <v>70</v>
      </c>
      <c r="F53" s="5"/>
    </row>
    <row r="54" spans="1:6" ht="13.5">
      <c r="A54" s="5">
        <v>4.7</v>
      </c>
      <c r="B54" s="1">
        <f>B53+A54</f>
        <v>20.8</v>
      </c>
      <c r="C54" s="1">
        <f>C53+A54</f>
        <v>107.09999999999998</v>
      </c>
      <c r="D54" s="12" t="s">
        <v>71</v>
      </c>
      <c r="F54" s="5"/>
    </row>
    <row r="55" spans="1:6" ht="13.5">
      <c r="A55" s="5">
        <f>3.6+0.3</f>
        <v>3.9</v>
      </c>
      <c r="B55" s="1">
        <f>B54+A55</f>
        <v>24.7</v>
      </c>
      <c r="C55" s="1">
        <f>C54+A55</f>
        <v>110.99999999999999</v>
      </c>
      <c r="D55" s="12" t="s">
        <v>72</v>
      </c>
      <c r="F55" s="5"/>
    </row>
    <row r="56" spans="1:6" ht="13.5">
      <c r="A56" s="5">
        <v>2</v>
      </c>
      <c r="B56" s="1">
        <f>B55+A56</f>
        <v>26.7</v>
      </c>
      <c r="C56" s="1">
        <f>C55+A56</f>
        <v>112.99999999999999</v>
      </c>
      <c r="D56" s="12" t="s">
        <v>73</v>
      </c>
      <c r="F56" s="5"/>
    </row>
    <row r="57" spans="1:6" ht="27.75">
      <c r="A57" s="5">
        <v>5.5</v>
      </c>
      <c r="B57" s="1">
        <f>B56+A57</f>
        <v>32.2</v>
      </c>
      <c r="C57" s="1">
        <f>C56+A57</f>
        <v>118.49999999999999</v>
      </c>
      <c r="D57" s="12" t="s">
        <v>74</v>
      </c>
      <c r="E57" s="11" t="s">
        <v>29</v>
      </c>
      <c r="F57" s="5"/>
    </row>
    <row r="58" spans="1:6" ht="13.5">
      <c r="A58" s="5">
        <v>5.2</v>
      </c>
      <c r="B58" s="1">
        <f>B57+A58</f>
        <v>37.400000000000006</v>
      </c>
      <c r="C58" s="1">
        <f>C57+A58</f>
        <v>123.69999999999999</v>
      </c>
      <c r="D58" s="12" t="s">
        <v>75</v>
      </c>
      <c r="E58" s="11" t="s">
        <v>29</v>
      </c>
      <c r="F58" s="5"/>
    </row>
    <row r="59" spans="1:6" ht="13.5">
      <c r="A59" s="5">
        <v>5.4</v>
      </c>
      <c r="B59" s="1">
        <f>B58+A59</f>
        <v>42.800000000000004</v>
      </c>
      <c r="C59" s="1">
        <f>C58+A59</f>
        <v>129.1</v>
      </c>
      <c r="D59" s="12" t="s">
        <v>76</v>
      </c>
      <c r="F59" s="5"/>
    </row>
    <row r="60" spans="1:6" ht="13.5">
      <c r="A60" s="5">
        <v>2.7</v>
      </c>
      <c r="B60" s="1">
        <f>B59+A60</f>
        <v>45.50000000000001</v>
      </c>
      <c r="C60" s="1">
        <f>C59+A60</f>
        <v>131.79999999999998</v>
      </c>
      <c r="D60" s="12" t="s">
        <v>77</v>
      </c>
      <c r="E60" s="11" t="s">
        <v>29</v>
      </c>
      <c r="F60" s="5"/>
    </row>
    <row r="61" spans="1:6" ht="13.5">
      <c r="A61" s="13" t="s">
        <v>14</v>
      </c>
      <c r="B61" s="14"/>
      <c r="C61" s="14"/>
      <c r="D61" s="14"/>
      <c r="E61" s="15"/>
      <c r="F61" s="5"/>
    </row>
    <row r="62" spans="1:6" ht="13.5">
      <c r="A62" s="16" t="s">
        <v>15</v>
      </c>
      <c r="B62" s="17"/>
      <c r="C62" s="17"/>
      <c r="D62" s="17"/>
      <c r="E62" s="15"/>
      <c r="F62" s="5"/>
    </row>
    <row r="63" spans="1:6" ht="13.5">
      <c r="A63" s="16" t="s">
        <v>16</v>
      </c>
      <c r="B63" s="17"/>
      <c r="C63" s="17"/>
      <c r="D63" s="17"/>
      <c r="E63" s="15"/>
      <c r="F63" s="5"/>
    </row>
    <row r="64" spans="1:6" ht="13.5">
      <c r="A64" s="18"/>
      <c r="B64" s="19"/>
      <c r="C64" s="19"/>
      <c r="D64" s="20" t="s">
        <v>78</v>
      </c>
      <c r="F64" s="5"/>
    </row>
    <row r="65" spans="1:6" ht="13.5">
      <c r="A65" s="5">
        <v>1.3</v>
      </c>
      <c r="B65" s="1">
        <f>A65</f>
        <v>1.3</v>
      </c>
      <c r="C65" s="1">
        <f>C60+A65</f>
        <v>133.1</v>
      </c>
      <c r="D65" s="12" t="s">
        <v>79</v>
      </c>
      <c r="F65" s="5"/>
    </row>
    <row r="66" spans="1:6" ht="27.75">
      <c r="A66" s="5">
        <v>5.4</v>
      </c>
      <c r="B66" s="1">
        <f>B65+A66</f>
        <v>6.7</v>
      </c>
      <c r="C66" s="1">
        <f>C65+A66</f>
        <v>138.5</v>
      </c>
      <c r="D66" s="12" t="s">
        <v>80</v>
      </c>
      <c r="F66" s="5"/>
    </row>
    <row r="67" spans="1:6" ht="13.5">
      <c r="A67" s="5">
        <v>0.1</v>
      </c>
      <c r="B67" s="1">
        <f>B66+A67</f>
        <v>6.8</v>
      </c>
      <c r="C67" s="1">
        <f>C66+A67</f>
        <v>138.6</v>
      </c>
      <c r="D67" s="12" t="s">
        <v>81</v>
      </c>
      <c r="E67" s="11" t="s">
        <v>29</v>
      </c>
      <c r="F67" s="5"/>
    </row>
    <row r="68" spans="1:6" ht="13.5">
      <c r="A68" s="5">
        <v>16.5</v>
      </c>
      <c r="B68" s="1">
        <f>B67+A68</f>
        <v>23.3</v>
      </c>
      <c r="C68" s="1">
        <f>C67+A68</f>
        <v>155.1</v>
      </c>
      <c r="D68" s="12" t="s">
        <v>82</v>
      </c>
      <c r="F68" s="5"/>
    </row>
    <row r="69" spans="1:6" ht="13.5">
      <c r="A69" s="5">
        <v>6.7</v>
      </c>
      <c r="B69" s="1">
        <f>B68+A69</f>
        <v>30</v>
      </c>
      <c r="C69" s="1">
        <f>C68+A69</f>
        <v>161.79999999999998</v>
      </c>
      <c r="D69" s="21" t="s">
        <v>83</v>
      </c>
      <c r="F69" s="5"/>
    </row>
    <row r="70" spans="1:6" ht="13.5">
      <c r="A70" s="5">
        <v>2.5</v>
      </c>
      <c r="B70" s="1">
        <f>B69+A70</f>
        <v>32.5</v>
      </c>
      <c r="C70" s="1">
        <f>C69+A70</f>
        <v>164.29999999999998</v>
      </c>
      <c r="D70" s="12" t="s">
        <v>84</v>
      </c>
      <c r="F70" s="5"/>
    </row>
    <row r="71" spans="1:6" ht="13.5">
      <c r="A71" s="5">
        <v>1</v>
      </c>
      <c r="B71" s="1">
        <f>B70+A71</f>
        <v>33.5</v>
      </c>
      <c r="C71" s="1">
        <f>C70+A71</f>
        <v>165.29999999999998</v>
      </c>
      <c r="D71" s="12" t="s">
        <v>85</v>
      </c>
      <c r="F71" s="5"/>
    </row>
    <row r="72" spans="1:6" ht="13.5">
      <c r="A72" s="5">
        <v>10</v>
      </c>
      <c r="B72" s="1">
        <f>B71+A72</f>
        <v>43.5</v>
      </c>
      <c r="C72" s="1">
        <f>C71+A72</f>
        <v>175.29999999999998</v>
      </c>
      <c r="D72" s="21" t="s">
        <v>86</v>
      </c>
      <c r="F72" s="5"/>
    </row>
    <row r="73" spans="1:6" ht="13.5">
      <c r="A73" s="13" t="s">
        <v>17</v>
      </c>
      <c r="B73" s="14"/>
      <c r="C73" s="14"/>
      <c r="D73" s="14"/>
      <c r="E73" s="15"/>
      <c r="F73" s="5"/>
    </row>
    <row r="74" spans="1:6" ht="13.5">
      <c r="A74" s="16" t="s">
        <v>18</v>
      </c>
      <c r="B74" s="17"/>
      <c r="C74" s="17"/>
      <c r="D74" s="17"/>
      <c r="E74" s="15"/>
      <c r="F74" s="5"/>
    </row>
    <row r="75" spans="1:6" ht="13.5">
      <c r="A75" s="16" t="s">
        <v>19</v>
      </c>
      <c r="B75" s="17"/>
      <c r="C75" s="17"/>
      <c r="D75" s="17"/>
      <c r="E75" s="15"/>
      <c r="F75" s="5"/>
    </row>
    <row r="76" spans="1:6" ht="40.5">
      <c r="A76" s="18"/>
      <c r="B76" s="19"/>
      <c r="C76" s="19"/>
      <c r="D76" s="20" t="s">
        <v>87</v>
      </c>
      <c r="F76" s="5"/>
    </row>
    <row r="77" spans="1:6" ht="13.5">
      <c r="A77" s="5">
        <v>10</v>
      </c>
      <c r="B77" s="1">
        <f>A77</f>
        <v>10</v>
      </c>
      <c r="C77" s="1">
        <f>C72+A77</f>
        <v>185.29999999999998</v>
      </c>
      <c r="D77" s="12" t="s">
        <v>40</v>
      </c>
      <c r="F77" s="5"/>
    </row>
    <row r="78" spans="1:6" ht="13.5">
      <c r="A78" s="5">
        <v>1</v>
      </c>
      <c r="B78" s="1">
        <f>B77+A78</f>
        <v>11</v>
      </c>
      <c r="C78" s="1">
        <f>C77+A78</f>
        <v>186.29999999999998</v>
      </c>
      <c r="D78" s="12" t="s">
        <v>88</v>
      </c>
      <c r="F78" s="5"/>
    </row>
    <row r="79" spans="1:6" ht="40.5">
      <c r="A79" s="5">
        <v>0.3</v>
      </c>
      <c r="B79" s="1">
        <f>B78+A79</f>
        <v>11.3</v>
      </c>
      <c r="C79" s="1">
        <f>C78+A79</f>
        <v>186.6</v>
      </c>
      <c r="D79" s="12" t="s">
        <v>89</v>
      </c>
      <c r="F79" s="5"/>
    </row>
    <row r="80" spans="1:6" ht="13.5">
      <c r="A80" s="5">
        <v>2.7</v>
      </c>
      <c r="B80" s="1">
        <f>B79+A80</f>
        <v>14</v>
      </c>
      <c r="C80" s="1">
        <f>C79+A80</f>
        <v>189.29999999999998</v>
      </c>
      <c r="D80" s="12" t="s">
        <v>90</v>
      </c>
      <c r="F80" s="5"/>
    </row>
    <row r="81" spans="1:6" ht="13.5">
      <c r="A81" s="5">
        <v>0.5</v>
      </c>
      <c r="B81" s="1">
        <f>B80+A81</f>
        <v>14.5</v>
      </c>
      <c r="C81" s="1">
        <f>C80+A81</f>
        <v>189.79999999999998</v>
      </c>
      <c r="D81" s="21" t="s">
        <v>91</v>
      </c>
      <c r="F81" s="5"/>
    </row>
    <row r="82" spans="1:6" ht="13.5">
      <c r="A82" s="5">
        <v>0.1</v>
      </c>
      <c r="B82" s="1">
        <f>B81+A82</f>
        <v>14.6</v>
      </c>
      <c r="C82" s="1">
        <f>C81+A82</f>
        <v>189.89999999999998</v>
      </c>
      <c r="D82" s="12" t="s">
        <v>92</v>
      </c>
      <c r="F82" s="5"/>
    </row>
    <row r="83" spans="1:6" ht="13.5">
      <c r="A83" s="5">
        <v>0.1</v>
      </c>
      <c r="B83" s="1">
        <f>B82+A83</f>
        <v>14.7</v>
      </c>
      <c r="C83" s="1">
        <f>C82+A83</f>
        <v>189.99999999999997</v>
      </c>
      <c r="D83" s="12" t="s">
        <v>93</v>
      </c>
      <c r="F83" s="5"/>
    </row>
    <row r="84" spans="1:6" ht="13.5">
      <c r="A84" s="5">
        <v>0</v>
      </c>
      <c r="B84" s="1">
        <f>B83+A84</f>
        <v>14.7</v>
      </c>
      <c r="C84" s="1">
        <f>C83+A84</f>
        <v>189.99999999999997</v>
      </c>
      <c r="D84" s="12" t="s">
        <v>94</v>
      </c>
      <c r="F84" s="5"/>
    </row>
    <row r="85" spans="1:6" ht="13.5">
      <c r="A85" s="13" t="s">
        <v>20</v>
      </c>
      <c r="B85" s="14"/>
      <c r="C85" s="14"/>
      <c r="D85" s="14"/>
      <c r="E85" s="15"/>
      <c r="F85" s="5"/>
    </row>
    <row r="86" spans="1:6" ht="13.5">
      <c r="A86" s="16" t="s">
        <v>21</v>
      </c>
      <c r="B86" s="17"/>
      <c r="C86" s="17"/>
      <c r="D86" s="17"/>
      <c r="E86" s="15"/>
      <c r="F86" s="5"/>
    </row>
    <row r="87" spans="1:6" ht="13.5">
      <c r="A87" s="16" t="s">
        <v>22</v>
      </c>
      <c r="B87" s="17"/>
      <c r="C87" s="17"/>
      <c r="D87" s="17"/>
      <c r="E87" s="15"/>
      <c r="F87" s="5"/>
    </row>
    <row r="88" spans="1:6" ht="13.5">
      <c r="A88" s="26" t="s">
        <v>23</v>
      </c>
      <c r="B88" s="19"/>
      <c r="C88" s="19"/>
      <c r="D88" s="20"/>
      <c r="F88" s="5"/>
    </row>
    <row r="89" spans="1:6" ht="13.5">
      <c r="A89" s="27" t="s">
        <v>24</v>
      </c>
      <c r="F89" s="5"/>
    </row>
    <row r="90" spans="1:6" ht="13.5">
      <c r="A90" s="27" t="s">
        <v>25</v>
      </c>
      <c r="F90" s="5"/>
    </row>
    <row r="91" spans="1:6" ht="13.5">
      <c r="A91" s="28" t="s">
        <v>26</v>
      </c>
      <c r="F91" s="5"/>
    </row>
    <row r="92" spans="1:6" ht="13.5">
      <c r="A92" s="29" t="s">
        <v>27</v>
      </c>
      <c r="F92" s="5"/>
    </row>
    <row r="93" spans="1:5" ht="13.5">
      <c r="A93" s="4"/>
      <c r="B93" s="4"/>
      <c r="C93" s="4"/>
      <c r="D93" s="25"/>
      <c r="E93" s="4"/>
    </row>
  </sheetData>
  <sheetProtection/>
  <printOptions horizontalCentered="1"/>
  <pageMargins left="0.5" right="0.4" top="0.5" bottom="0.5" header="0" footer="0"/>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