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Bend 400k Final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<sst xmlns="http://schemas.openxmlformats.org/spreadsheetml/2006/main" count="108" uniqueCount="104">
  <si>
    <t>Go</t>
  </si>
  <si>
    <t>Control # 1 Round Trip Bike Shop, Florence Blvd, Casa Grande</t>
  </si>
  <si>
    <t>Registration opens: 5:30 AM   Ride Starts: 6 AM</t>
  </si>
  <si>
    <t xml:space="preserve">Control # 2 Maricopa </t>
  </si>
  <si>
    <t>Get receipt at any business in shopping center</t>
  </si>
  <si>
    <t>Check water - next water is 40 miles ahead in Gila Bend</t>
  </si>
  <si>
    <t>Opens 07:46  Closes: 10:00   37.2 Miles</t>
  </si>
  <si>
    <t>Control # 3 Gila Bend</t>
  </si>
  <si>
    <t xml:space="preserve">Read large white Gila Bend Welcome sign on S side of street </t>
  </si>
  <si>
    <t>Answer question on route card</t>
  </si>
  <si>
    <t>Check water - next water is 44 miles ahead at Buckeye</t>
  </si>
  <si>
    <t>79.6 Miles</t>
  </si>
  <si>
    <t>Control # 4 Palo Verde Elementary School Informational</t>
  </si>
  <si>
    <t>117.8 Miles</t>
  </si>
  <si>
    <t>Control # 5 Informational</t>
  </si>
  <si>
    <t>204.4 Miles</t>
  </si>
  <si>
    <t>Control # 6 Round Trip Bike Shop, Florence Blvd, Casa Grande</t>
  </si>
  <si>
    <t>Opens 18:08  Closes: 09:00 Sunday   248.6 Miles</t>
  </si>
  <si>
    <t>Tom Baker   602 309-3768</t>
  </si>
  <si>
    <t>Leg</t>
  </si>
  <si>
    <t>Sign and write time on route card. Turn in card at Dennys</t>
  </si>
  <si>
    <t>Total</t>
  </si>
  <si>
    <t>2012 Arizona Brevet Series</t>
  </si>
  <si>
    <t>Around the Bend 400k Brevet</t>
  </si>
  <si>
    <t>Start 6 AM     Time Limit 27 hours</t>
  </si>
  <si>
    <t>Directions</t>
  </si>
  <si>
    <t>L (N) north out of bike shop onto Amarillo St.</t>
  </si>
  <si>
    <t>Turn left (W) onto 9th St.</t>
  </si>
  <si>
    <t>Turn right (N) onto Trekell Rd</t>
  </si>
  <si>
    <t>Turn left (W) onto McCartney Rd.</t>
  </si>
  <si>
    <t>Turn right (N) onto AZ 387 Pinal Ave.</t>
  </si>
  <si>
    <t>Cross over I-10</t>
  </si>
  <si>
    <t>Continue onto AZ 187</t>
  </si>
  <si>
    <t>Turn left (N) onto Casa Grande Rd to Sacaton</t>
  </si>
  <si>
    <t>Turn left (W) onto Bluebird Rd. (unmarked)</t>
  </si>
  <si>
    <t>Follow Bluebird Rd. around to right (N)</t>
  </si>
  <si>
    <t>Turn left (W) at stop sign onto Casa Blanca Rd.</t>
  </si>
  <si>
    <t>Turn left (S) onto Az587 (Bapchule) and go over I10 overpass</t>
  </si>
  <si>
    <t>Turn right (W) after overpass onto Casa Blanca Rd</t>
  </si>
  <si>
    <t>Turn left (S) onto Maricopa Rd. (Az347) Wait  for green light!</t>
  </si>
  <si>
    <t>This is a 4 lane divided highway, go all the way across</t>
  </si>
  <si>
    <t>Turn right (W) on Hwy 238 to Mobile</t>
  </si>
  <si>
    <t>In 100 yards turn left into shopping center by Circle K</t>
  </si>
  <si>
    <t xml:space="preserve">Exit N side of shopping center at farthest W exit </t>
  </si>
  <si>
    <t>Turn left (W) onto Hwy 238</t>
  </si>
  <si>
    <t>Top of climb</t>
  </si>
  <si>
    <t>Turn left (E) at end onto Pima St AZ 85 to Gila Bend</t>
  </si>
  <si>
    <t>Go straight up over hill, don't turn onto I-8 on ramp</t>
  </si>
  <si>
    <t xml:space="preserve">Continue down Pima St. almost to McDonald"s </t>
  </si>
  <si>
    <t>Make U turn on Pima St. at San Diego Mexico direction sign</t>
  </si>
  <si>
    <t>Continue E on Pima St. back through Gila Bend</t>
  </si>
  <si>
    <t>Turn left (N) onto Old Hwy 80 at blue Shrimp Farm sign</t>
  </si>
  <si>
    <t>Spring Mountain Water Skiing Ranch</t>
  </si>
  <si>
    <t>Gillespie Dam Bridge (Pilot Car to cross)</t>
  </si>
  <si>
    <t>Turn into Palo Verde Elementary School parking lot on left</t>
  </si>
  <si>
    <t>Return to Old Hwy 80 going E</t>
  </si>
  <si>
    <t>Turn left (N) onto Wilson Ave</t>
  </si>
  <si>
    <t>Turn right (E) onto W Hazen Rd</t>
  </si>
  <si>
    <t>Cross Az85.  This is a 4 lane divided highway</t>
  </si>
  <si>
    <t>Turn left (N) onto 1st St/S Miller Rd</t>
  </si>
  <si>
    <t>Turn right (E) onto Maricopa 85, continue E thru Buckeye</t>
  </si>
  <si>
    <t>Turn right (S) onto Jackrabbit Trail (203rd Ave/S Tuthill Rd)</t>
  </si>
  <si>
    <t>Turn left (E) onto Elliot Rd</t>
  </si>
  <si>
    <t>Turn left (N) onto Estrella Pkwy.  Food at shopping center</t>
  </si>
  <si>
    <t>Turn right (E) onto 143rd Ave (Vineyard Ave.)</t>
  </si>
  <si>
    <t>Turn left (E) onto Indian Springs Rd (becomes Avondale Blvd.)</t>
  </si>
  <si>
    <t>Circle K on right at Southern Ave</t>
  </si>
  <si>
    <t>Turn right (E) onto Broadway Rd.  Watch gravel!</t>
  </si>
  <si>
    <t>Turn right (S) onto S 91st Ave</t>
  </si>
  <si>
    <t>Turn left (E) onto Baseline Rd</t>
  </si>
  <si>
    <t>Turn right (S) onto 51st Ave.</t>
  </si>
  <si>
    <t>Cross Dobbins Rd., continue S on 51st Ave./Beltline Rd.</t>
  </si>
  <si>
    <t>Cross Maricopa Rd. Az347 (Beltline becomes Riggs Rd.)</t>
  </si>
  <si>
    <t>Cross Arizona Ave.  24 Hr Diamond Shamrock mini-market</t>
  </si>
  <si>
    <t>Turn left (N) onto Gilbert Rd. Valero 24 hr mini-market</t>
  </si>
  <si>
    <t>Turn right (E)onto Chandler Heights Rd.</t>
  </si>
  <si>
    <t>Power Rd, 24 hr Circle K on left or right to shopping center</t>
  </si>
  <si>
    <t>Turn right (S) onto Ellsworth Rd</t>
  </si>
  <si>
    <t>Turn left (E) onto Cloud Rd</t>
  </si>
  <si>
    <t>Turn right (SE) onto Rittenhouse Rd</t>
  </si>
  <si>
    <t>Turn left (E) onto Combs Rd</t>
  </si>
  <si>
    <t>Fry's shopping center before Gantzell intersection</t>
  </si>
  <si>
    <t>Control 50 yds before corner of Combs and Schnepf Rds.</t>
  </si>
  <si>
    <t>Turn right (S) onto Schnepf Rd  (becomes Skyline Dr.)</t>
  </si>
  <si>
    <t>Turn right (S) onto Quail Run Ln (becomes  Judd Rd.)</t>
  </si>
  <si>
    <t>Turn right (S) onto Attaway Rd</t>
  </si>
  <si>
    <t>Turn left (E) onto Arizona Farms Rd</t>
  </si>
  <si>
    <t>Turn right (S) onto N Felix Rd</t>
  </si>
  <si>
    <t>Watch railroad tracks!</t>
  </si>
  <si>
    <t>Turn right (W) onto Hunt Hwy at end</t>
  </si>
  <si>
    <t>Turn left onto Attaway Rd</t>
  </si>
  <si>
    <t>Cross Az 287 at stop light</t>
  </si>
  <si>
    <t xml:space="preserve">Turn right (W) onto Kenilworth Rd (Coolidge Ave) Flashing red </t>
  </si>
  <si>
    <t>Cross AZ87 Arizona Blvd, Circle K .  Next food is 19 miles</t>
  </si>
  <si>
    <t>Turn left onto 9th St.</t>
  </si>
  <si>
    <t>Turn right (W) onto Martin Rd</t>
  </si>
  <si>
    <t>Follow road to left, then right in 1/2 mile</t>
  </si>
  <si>
    <t>Turn left (S) onto Overfield Rd</t>
  </si>
  <si>
    <t>Turn right (W) onto Cottonwood Ln (Storey Rd.)</t>
  </si>
  <si>
    <t>Turn left (S) onto Trekell Rd.</t>
  </si>
  <si>
    <t>Turn left onto 9th St. 200 yds. before light on Florence Blvd.</t>
  </si>
  <si>
    <t>Turn right (S) onto Amarillo St</t>
  </si>
  <si>
    <t>Turn right (W) into Round Trip Bike Shop</t>
  </si>
  <si>
    <t>400 km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</si>
</sst>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164" fontId="0" fillId="0" borderId="1" xfId="0" applyNumberFormat="1" applyFont="1" applyAlignment="1">
      <alignment horizontal="left"/>
    </xf>
    <xf numFmtId="164" fontId="0" fillId="0" borderId="2" xfId="0" applyNumberFormat="1" applyFont="1" applyAlignment="1">
      <alignment horizontal="center"/>
    </xf>
    <xf numFmtId="164" fontId="5" fillId="0" borderId="2" xfId="0" applyNumberFormat="1" applyFont="1" applyAlignment="1">
      <alignment horizontal="center"/>
    </xf>
    <xf numFmtId="164" fontId="5" fillId="0" borderId="2" xfId="0" applyNumberFormat="1" applyFont="1" applyAlignment="1">
      <alignment/>
    </xf>
    <xf numFmtId="164" fontId="5" fillId="0" borderId="3" xfId="0" applyNumberFormat="1" applyFont="1" applyAlignment="1">
      <alignment/>
    </xf>
    <xf numFmtId="164" fontId="5" fillId="0" borderId="3" xfId="0" applyNumberFormat="1" applyFont="1" applyAlignment="1">
      <alignment horizontal="left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164" fontId="5" fillId="0" borderId="3" xfId="0" applyNumberFormat="1" applyFont="1" applyAlignment="1">
      <alignment wrapText="1"/>
    </xf>
    <xf numFmtId="164" fontId="5" fillId="0" borderId="2" xfId="0" applyNumberFormat="1" applyFont="1" applyAlignment="1">
      <alignment horizontal="center"/>
    </xf>
    <xf numFmtId="164" fontId="5" fillId="0" borderId="2" xfId="0" applyNumberFormat="1" applyFont="1" applyAlignment="1">
      <alignment/>
    </xf>
    <xf numFmtId="164" fontId="0" fillId="0" borderId="3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2" xfId="0" applyNumberFormat="1" applyFont="1" applyAlignment="1">
      <alignment/>
    </xf>
    <xf numFmtId="164" fontId="6" fillId="0" borderId="2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defaultGridColor="0" zoomScale="87" zoomScaleNormal="87" colorId="22" workbookViewId="0" topLeftCell="A1">
      <pane topLeftCell="A1" activePane="topLeft" state="split"/>
      <selection pane="topLeft" activeCell="E14" sqref="E14"/>
    </sheetView>
  </sheetViews>
  <sheetFormatPr defaultColWidth="8.88671875" defaultRowHeight="15"/>
  <cols>
    <col min="1" max="1" width="7.6640625" style="4" customWidth="1"/>
    <col min="2" max="2" width="6.6640625" style="4" customWidth="1"/>
    <col min="3" max="3" width="7.6640625" style="4" customWidth="1"/>
    <col min="4" max="4" width="11.6640625" style="5" customWidth="1"/>
    <col min="5" max="5" width="27.6640625" style="5" customWidth="1"/>
    <col min="6" max="6" width="19.6640625" style="5" customWidth="1"/>
    <col min="7" max="7" width="10.6640625" style="5" customWidth="1"/>
    <col min="8" max="8" width="7.6640625" style="5" customWidth="1"/>
    <col min="9" max="9" width="5.6640625" style="5" customWidth="1"/>
    <col min="10" max="10" width="4.6640625" style="5" customWidth="1"/>
    <col min="11" max="12" width="7.6640625" style="5" customWidth="1"/>
    <col min="13" max="13" width="18.6640625" style="5" customWidth="1"/>
    <col min="14" max="256" width="7.6640625" style="5" customWidth="1"/>
  </cols>
  <sheetData>
    <row r="1" spans="1:4" ht="13.5">
      <c r="A1" s="2"/>
      <c r="B1" s="3"/>
      <c r="D1" s="3" t="s">
        <v>22</v>
      </c>
    </row>
    <row r="2" spans="2:4" ht="18.75" customHeight="1">
      <c r="B2" s="3"/>
      <c r="D2" s="3" t="s">
        <v>23</v>
      </c>
    </row>
    <row r="3" spans="1:4" ht="16.5" customHeight="1">
      <c r="A3" s="2"/>
      <c r="D3" s="3" t="s">
        <v>24</v>
      </c>
    </row>
    <row r="4" spans="1:4" ht="6.75" customHeight="1">
      <c r="A4" s="2"/>
      <c r="D4" s="3"/>
    </row>
    <row r="5" spans="1:4" ht="13.5">
      <c r="A5" s="3" t="s">
        <v>0</v>
      </c>
      <c r="B5" s="3" t="s">
        <v>19</v>
      </c>
      <c r="C5" s="3" t="s">
        <v>21</v>
      </c>
      <c r="D5" s="6" t="s">
        <v>25</v>
      </c>
    </row>
    <row r="6" spans="1:7" ht="13.5">
      <c r="A6" s="7" t="s">
        <v>1</v>
      </c>
      <c r="B6" s="8"/>
      <c r="C6" s="8"/>
      <c r="D6" s="9"/>
      <c r="E6" s="9"/>
      <c r="F6" s="10"/>
      <c r="G6" s="11"/>
    </row>
    <row r="7" spans="1:7" ht="13.5">
      <c r="A7" s="12" t="s">
        <v>2</v>
      </c>
      <c r="D7" s="13"/>
      <c r="E7" s="13"/>
      <c r="F7" s="14"/>
      <c r="G7" s="15"/>
    </row>
    <row r="8" spans="1:6" ht="13.5">
      <c r="A8" s="16">
        <v>0</v>
      </c>
      <c r="B8" s="16">
        <v>0</v>
      </c>
      <c r="C8" s="16">
        <v>0</v>
      </c>
      <c r="D8" s="17" t="s">
        <v>26</v>
      </c>
      <c r="E8" s="17"/>
      <c r="F8" s="17"/>
    </row>
    <row r="9" spans="1:4" ht="13.5">
      <c r="A9" s="4">
        <v>0.1</v>
      </c>
      <c r="B9" s="4">
        <f>B8+A9</f>
        <v>0.1</v>
      </c>
      <c r="C9" s="4">
        <f>C8+A9</f>
        <v>0.1</v>
      </c>
      <c r="D9" s="5" t="s">
        <v>27</v>
      </c>
    </row>
    <row r="10" spans="1:4" ht="13.5">
      <c r="A10" s="4">
        <v>0.2</v>
      </c>
      <c r="B10" s="4">
        <f>B9+A10</f>
        <v>0.30000000000000004</v>
      </c>
      <c r="C10" s="4">
        <f>C9+A10</f>
        <v>0.30000000000000004</v>
      </c>
      <c r="D10" s="5" t="s">
        <v>28</v>
      </c>
    </row>
    <row r="11" spans="1:4" ht="13.5">
      <c r="A11" s="4">
        <v>4</v>
      </c>
      <c r="B11" s="4">
        <f>B10+A11</f>
        <v>4.3</v>
      </c>
      <c r="C11" s="4">
        <f>C10+A11</f>
        <v>4.3</v>
      </c>
      <c r="D11" s="5" t="s">
        <v>29</v>
      </c>
    </row>
    <row r="12" spans="1:4" ht="13.5">
      <c r="A12" s="4">
        <v>1</v>
      </c>
      <c r="B12" s="4">
        <f>B11+A12</f>
        <v>5.3</v>
      </c>
      <c r="C12" s="4">
        <f>C11+A12</f>
        <v>5.3</v>
      </c>
      <c r="D12" s="5" t="s">
        <v>30</v>
      </c>
    </row>
    <row r="13" spans="1:4" ht="13.5">
      <c r="A13" s="4">
        <v>4.3</v>
      </c>
      <c r="B13" s="4">
        <f>B12+A13</f>
        <v>9.6</v>
      </c>
      <c r="C13" s="4">
        <f>C12+A13</f>
        <v>9.6</v>
      </c>
      <c r="D13" s="5" t="s">
        <v>31</v>
      </c>
    </row>
    <row r="14" spans="1:4" ht="13.5">
      <c r="A14" s="4">
        <v>0.4</v>
      </c>
      <c r="B14" s="4">
        <f>B13+A14</f>
        <v>10</v>
      </c>
      <c r="C14" s="4">
        <f>C13+A14</f>
        <v>10</v>
      </c>
      <c r="D14" s="5" t="s">
        <v>32</v>
      </c>
    </row>
    <row r="15" spans="1:4" ht="13.5">
      <c r="A15" s="4">
        <v>1.9</v>
      </c>
      <c r="B15" s="4">
        <f>B14+A15</f>
        <v>11.9</v>
      </c>
      <c r="C15" s="4">
        <f>C14+A15</f>
        <v>11.9</v>
      </c>
      <c r="D15" s="5" t="s">
        <v>33</v>
      </c>
    </row>
    <row r="16" spans="1:4" ht="13.5">
      <c r="A16" s="4">
        <v>2.8</v>
      </c>
      <c r="B16" s="4">
        <f>B15+A16</f>
        <v>14.7</v>
      </c>
      <c r="C16" s="4">
        <f>C15+A16</f>
        <v>14.7</v>
      </c>
      <c r="D16" s="5" t="s">
        <v>34</v>
      </c>
    </row>
    <row r="17" spans="1:4" ht="13.5">
      <c r="A17" s="4">
        <v>1.3</v>
      </c>
      <c r="B17" s="4">
        <f>B16+A17</f>
        <v>16</v>
      </c>
      <c r="C17" s="4">
        <f>C16+A17</f>
        <v>16</v>
      </c>
      <c r="D17" s="5" t="s">
        <v>35</v>
      </c>
    </row>
    <row r="18" spans="1:4" ht="13.5">
      <c r="A18" s="4">
        <v>1.4</v>
      </c>
      <c r="B18" s="4">
        <f>B17+A18</f>
        <v>17.4</v>
      </c>
      <c r="C18" s="4">
        <f>C17+A18</f>
        <v>17.4</v>
      </c>
      <c r="D18" s="5" t="s">
        <v>36</v>
      </c>
    </row>
    <row r="19" spans="1:4" ht="13.5">
      <c r="A19" s="4">
        <v>5.2</v>
      </c>
      <c r="B19" s="4">
        <f>B18+A19</f>
        <v>22.599999999999998</v>
      </c>
      <c r="C19" s="4">
        <f>C18+A19</f>
        <v>22.599999999999998</v>
      </c>
      <c r="D19" s="5" t="s">
        <v>37</v>
      </c>
    </row>
    <row r="20" spans="1:4" ht="13.5">
      <c r="A20" s="4">
        <v>0.4</v>
      </c>
      <c r="B20" s="4">
        <f>B19+A20</f>
        <v>22.999999999999996</v>
      </c>
      <c r="C20" s="4">
        <f>C19+A20</f>
        <v>22.999999999999996</v>
      </c>
      <c r="D20" s="5" t="s">
        <v>38</v>
      </c>
    </row>
    <row r="21" spans="1:4" ht="13.5">
      <c r="A21" s="4">
        <v>10.2</v>
      </c>
      <c r="B21" s="4">
        <f>B20+A21</f>
        <v>33.199999999999996</v>
      </c>
      <c r="C21" s="4">
        <f>C20+A21</f>
        <v>33.199999999999996</v>
      </c>
      <c r="D21" s="5" t="s">
        <v>39</v>
      </c>
    </row>
    <row r="22" ht="13.5">
      <c r="D22" s="5" t="s">
        <v>40</v>
      </c>
    </row>
    <row r="23" spans="1:4" ht="13.5">
      <c r="A23" s="4">
        <v>3.9</v>
      </c>
      <c r="B23" s="4">
        <f>B21+A23</f>
        <v>37.099999999999994</v>
      </c>
      <c r="C23" s="4">
        <f>C21+A23</f>
        <v>37.099999999999994</v>
      </c>
      <c r="D23" s="5" t="s">
        <v>41</v>
      </c>
    </row>
    <row r="24" spans="1:4" ht="13.5">
      <c r="A24" s="4">
        <v>0.1</v>
      </c>
      <c r="B24" s="4">
        <f>B23+A24</f>
        <v>37.199999999999996</v>
      </c>
      <c r="C24" s="4">
        <f>C23+A24</f>
        <v>37.199999999999996</v>
      </c>
      <c r="D24" s="5" t="s">
        <v>42</v>
      </c>
    </row>
    <row r="25" spans="1:7" ht="13.5">
      <c r="A25" s="7" t="s">
        <v>3</v>
      </c>
      <c r="B25" s="16"/>
      <c r="C25" s="9"/>
      <c r="D25" s="10"/>
      <c r="E25" s="10"/>
      <c r="F25" s="10"/>
      <c r="G25" s="11"/>
    </row>
    <row r="26" spans="1:7" ht="13.5">
      <c r="A26" s="18" t="s">
        <v>4</v>
      </c>
      <c r="G26" s="11"/>
    </row>
    <row r="27" spans="1:7" ht="13.5">
      <c r="A27" s="18" t="s">
        <v>5</v>
      </c>
      <c r="G27" s="11"/>
    </row>
    <row r="28" spans="1:7" ht="13.5">
      <c r="A28" s="12" t="s">
        <v>6</v>
      </c>
      <c r="G28" s="11"/>
    </row>
    <row r="29" spans="1:6" ht="13.5">
      <c r="A29" s="16">
        <v>0.2</v>
      </c>
      <c r="B29" s="16">
        <f>A29</f>
        <v>0.2</v>
      </c>
      <c r="C29" s="16">
        <f>C24+A29</f>
        <v>37.4</v>
      </c>
      <c r="D29" s="17" t="s">
        <v>43</v>
      </c>
      <c r="E29" s="17"/>
      <c r="F29" s="17"/>
    </row>
    <row r="30" ht="13.5">
      <c r="D30" s="5" t="s">
        <v>44</v>
      </c>
    </row>
    <row r="31" spans="1:4" ht="13.5">
      <c r="A31" s="4">
        <v>26.5</v>
      </c>
      <c r="B31" s="4">
        <f>B29+A31</f>
        <v>26.7</v>
      </c>
      <c r="C31" s="4">
        <f>C29+A31</f>
        <v>63.9</v>
      </c>
      <c r="D31" s="5" t="s">
        <v>45</v>
      </c>
    </row>
    <row r="32" spans="1:4" ht="13.5">
      <c r="A32" s="4">
        <v>13.5</v>
      </c>
      <c r="B32" s="4">
        <f>B31+A32</f>
        <v>40.2</v>
      </c>
      <c r="C32" s="4">
        <f>C31+A32</f>
        <v>77.4</v>
      </c>
      <c r="D32" s="5" t="s">
        <v>46</v>
      </c>
    </row>
    <row r="33" spans="1:4" ht="13.5">
      <c r="A33" s="4">
        <v>0.4</v>
      </c>
      <c r="B33" s="4">
        <f>B32+A33</f>
        <v>40.6</v>
      </c>
      <c r="C33" s="4">
        <f>C32+A33</f>
        <v>77.80000000000001</v>
      </c>
      <c r="D33" s="5" t="s">
        <v>47</v>
      </c>
    </row>
    <row r="34" spans="1:4" ht="13.5">
      <c r="A34" s="4">
        <v>1.8</v>
      </c>
      <c r="B34" s="4">
        <f>B33+A34</f>
        <v>42.4</v>
      </c>
      <c r="C34" s="4">
        <f>C33+A34</f>
        <v>79.60000000000001</v>
      </c>
      <c r="D34" s="5" t="s">
        <v>48</v>
      </c>
    </row>
    <row r="35" ht="13.5">
      <c r="D35" s="5" t="s">
        <v>49</v>
      </c>
    </row>
    <row r="36" spans="1:7" ht="13.5">
      <c r="A36" s="7" t="s">
        <v>7</v>
      </c>
      <c r="B36" s="8"/>
      <c r="C36" s="8"/>
      <c r="D36" s="9"/>
      <c r="E36" s="9"/>
      <c r="F36" s="10"/>
      <c r="G36" s="11"/>
    </row>
    <row r="37" spans="1:7" ht="13.5">
      <c r="A37" s="18" t="s">
        <v>8</v>
      </c>
      <c r="B37" s="19"/>
      <c r="C37" s="20"/>
      <c r="D37" s="4"/>
      <c r="E37" s="4"/>
      <c r="G37" s="11"/>
    </row>
    <row r="38" spans="1:7" ht="13.5">
      <c r="A38" s="18" t="s">
        <v>9</v>
      </c>
      <c r="B38" s="19"/>
      <c r="C38" s="20"/>
      <c r="D38" s="4"/>
      <c r="E38" s="4"/>
      <c r="G38" s="11"/>
    </row>
    <row r="39" spans="1:7" ht="13.5">
      <c r="A39" s="18" t="s">
        <v>10</v>
      </c>
      <c r="B39" s="19"/>
      <c r="C39" s="20"/>
      <c r="D39" s="4"/>
      <c r="E39" s="4"/>
      <c r="G39" s="11"/>
    </row>
    <row r="40" spans="1:7" ht="13.5">
      <c r="A40" s="12" t="s">
        <v>11</v>
      </c>
      <c r="D40" s="4"/>
      <c r="E40" s="4"/>
      <c r="F40" s="14"/>
      <c r="G40" s="11"/>
    </row>
    <row r="41" spans="1:6" ht="13.5">
      <c r="A41" s="16">
        <v>0</v>
      </c>
      <c r="B41" s="16">
        <f>A41</f>
        <v>0</v>
      </c>
      <c r="C41" s="16">
        <f>C34+A41</f>
        <v>79.60000000000001</v>
      </c>
      <c r="D41" s="17" t="s">
        <v>50</v>
      </c>
      <c r="E41" s="17"/>
      <c r="F41" s="17"/>
    </row>
    <row r="42" spans="1:4" ht="13.5">
      <c r="A42" s="4">
        <v>1.8</v>
      </c>
      <c r="B42" s="4">
        <f>B41+A42</f>
        <v>1.8</v>
      </c>
      <c r="C42" s="4">
        <f>C41+A42</f>
        <v>81.4</v>
      </c>
      <c r="D42" s="5" t="s">
        <v>51</v>
      </c>
    </row>
    <row r="43" spans="1:4" ht="13.5">
      <c r="A43" s="4">
        <v>20.1</v>
      </c>
      <c r="B43" s="4">
        <f>B42+A43</f>
        <v>21.900000000000002</v>
      </c>
      <c r="C43" s="4">
        <f>C42+A43</f>
        <v>101.5</v>
      </c>
      <c r="D43" s="5" t="s">
        <v>52</v>
      </c>
    </row>
    <row r="44" spans="1:4" ht="13.5">
      <c r="A44" s="4">
        <v>2.2</v>
      </c>
      <c r="B44" s="4">
        <f>B43+A44</f>
        <v>24.1</v>
      </c>
      <c r="C44" s="4">
        <f>C43+A44</f>
        <v>103.7</v>
      </c>
      <c r="D44" s="5" t="s">
        <v>53</v>
      </c>
    </row>
    <row r="45" spans="1:4" ht="13.5">
      <c r="A45" s="4">
        <v>14.1</v>
      </c>
      <c r="B45" s="4">
        <f>B44+A45</f>
        <v>38.2</v>
      </c>
      <c r="C45" s="4">
        <f>C44+A45</f>
        <v>117.8</v>
      </c>
      <c r="D45" s="5" t="s">
        <v>54</v>
      </c>
    </row>
    <row r="46" spans="1:7" ht="13.5">
      <c r="A46" s="7" t="s">
        <v>12</v>
      </c>
      <c r="B46" s="9"/>
      <c r="C46" s="9"/>
      <c r="D46" s="10"/>
      <c r="E46" s="10"/>
      <c r="F46" s="10"/>
      <c r="G46" s="11"/>
    </row>
    <row r="47" spans="1:7" ht="13.5">
      <c r="A47" s="18" t="s">
        <v>9</v>
      </c>
      <c r="G47" s="11"/>
    </row>
    <row r="48" spans="1:7" ht="13.5">
      <c r="A48" s="12" t="s">
        <v>13</v>
      </c>
      <c r="G48" s="11"/>
    </row>
    <row r="49" spans="1:6" ht="13.5">
      <c r="A49" s="16">
        <v>0</v>
      </c>
      <c r="B49" s="16">
        <f>A49</f>
        <v>0</v>
      </c>
      <c r="C49" s="16">
        <f>C45+A49</f>
        <v>117.8</v>
      </c>
      <c r="D49" s="17" t="s">
        <v>55</v>
      </c>
      <c r="E49" s="17"/>
      <c r="F49" s="17"/>
    </row>
    <row r="50" spans="1:4" ht="13.5">
      <c r="A50" s="4">
        <v>1</v>
      </c>
      <c r="B50" s="4">
        <f>B49+A50</f>
        <v>1</v>
      </c>
      <c r="C50" s="4">
        <f>C49+A50</f>
        <v>118.8</v>
      </c>
      <c r="D50" s="5" t="s">
        <v>56</v>
      </c>
    </row>
    <row r="51" spans="1:4" ht="13.5">
      <c r="A51" s="4">
        <v>0.5</v>
      </c>
      <c r="B51" s="4">
        <f>B50+A51</f>
        <v>1.5</v>
      </c>
      <c r="C51" s="4">
        <f>C50+A51</f>
        <v>119.3</v>
      </c>
      <c r="D51" s="5" t="s">
        <v>57</v>
      </c>
    </row>
    <row r="52" spans="1:4" ht="13.5">
      <c r="A52" s="4">
        <v>1.9</v>
      </c>
      <c r="B52" s="4">
        <f>B51+A52</f>
        <v>3.4</v>
      </c>
      <c r="C52" s="4">
        <f>C51+A52</f>
        <v>121.2</v>
      </c>
      <c r="D52" s="5" t="s">
        <v>58</v>
      </c>
    </row>
    <row r="53" spans="1:4" ht="13.5">
      <c r="A53" s="4">
        <v>2.1</v>
      </c>
      <c r="B53" s="4">
        <f>B52+A53</f>
        <v>5.5</v>
      </c>
      <c r="C53" s="4">
        <f>C52+A53</f>
        <v>123.3</v>
      </c>
      <c r="D53" s="5" t="s">
        <v>59</v>
      </c>
    </row>
    <row r="54" spans="1:4" ht="13.5">
      <c r="A54" s="4">
        <v>1</v>
      </c>
      <c r="B54" s="4">
        <f>B53+A54</f>
        <v>6.5</v>
      </c>
      <c r="C54" s="4">
        <f>C53+A54</f>
        <v>124.3</v>
      </c>
      <c r="D54" s="5" t="s">
        <v>60</v>
      </c>
    </row>
    <row r="55" spans="1:4" ht="13.5">
      <c r="A55" s="4">
        <v>6.8</v>
      </c>
      <c r="B55" s="4">
        <f>B54+A55</f>
        <v>13.3</v>
      </c>
      <c r="C55" s="4">
        <f>C54+A55</f>
        <v>131.1</v>
      </c>
      <c r="D55" s="5" t="s">
        <v>61</v>
      </c>
    </row>
    <row r="56" spans="1:4" ht="13.5">
      <c r="A56" s="4">
        <v>2.2</v>
      </c>
      <c r="B56" s="4">
        <f>B55+A56</f>
        <v>15.5</v>
      </c>
      <c r="C56" s="4">
        <f>C55+A56</f>
        <v>133.29999999999998</v>
      </c>
      <c r="D56" s="5" t="s">
        <v>62</v>
      </c>
    </row>
    <row r="57" spans="1:4" ht="13.5">
      <c r="A57" s="4">
        <v>3.7</v>
      </c>
      <c r="B57" s="4">
        <f>B56+A57</f>
        <v>19.2</v>
      </c>
      <c r="C57" s="4">
        <f>C56+A57</f>
        <v>136.99999999999997</v>
      </c>
      <c r="D57" s="5" t="s">
        <v>63</v>
      </c>
    </row>
    <row r="58" spans="1:4" ht="13.5">
      <c r="A58" s="4">
        <v>3.3</v>
      </c>
      <c r="B58" s="4">
        <f>B57+A58</f>
        <v>22.5</v>
      </c>
      <c r="C58" s="4">
        <f>C57+A58</f>
        <v>140.29999999999998</v>
      </c>
      <c r="D58" s="5" t="s">
        <v>64</v>
      </c>
    </row>
    <row r="59" spans="1:4" ht="13.5">
      <c r="A59" s="4">
        <v>2.1</v>
      </c>
      <c r="B59" s="4">
        <f>B58+A59</f>
        <v>24.6</v>
      </c>
      <c r="C59" s="4">
        <f>C58+A59</f>
        <v>142.39999999999998</v>
      </c>
      <c r="D59" s="5" t="s">
        <v>65</v>
      </c>
    </row>
    <row r="60" spans="1:4" ht="13.5">
      <c r="A60" s="4">
        <v>3.3</v>
      </c>
      <c r="B60" s="4">
        <f>B59+A60</f>
        <v>27.900000000000002</v>
      </c>
      <c r="C60" s="4">
        <f>C59+A60</f>
        <v>145.7</v>
      </c>
      <c r="D60" s="5" t="s">
        <v>66</v>
      </c>
    </row>
    <row r="61" spans="1:4" ht="13.5">
      <c r="A61" s="4">
        <v>2</v>
      </c>
      <c r="B61" s="4">
        <f>B60+A61</f>
        <v>29.900000000000002</v>
      </c>
      <c r="C61" s="4">
        <f>C60+A61</f>
        <v>147.7</v>
      </c>
      <c r="D61" s="5" t="s">
        <v>67</v>
      </c>
    </row>
    <row r="62" spans="1:4" ht="13.5">
      <c r="A62" s="4">
        <v>2.9</v>
      </c>
      <c r="B62" s="4">
        <f>B61+A62</f>
        <v>32.800000000000004</v>
      </c>
      <c r="C62" s="4">
        <f>C61+A62</f>
        <v>150.6</v>
      </c>
      <c r="D62" s="5" t="s">
        <v>68</v>
      </c>
    </row>
    <row r="63" spans="1:4" ht="13.5">
      <c r="A63" s="4">
        <v>2</v>
      </c>
      <c r="B63" s="4">
        <f>B62+A63</f>
        <v>34.800000000000004</v>
      </c>
      <c r="C63" s="4">
        <f>C62+A63</f>
        <v>152.6</v>
      </c>
      <c r="D63" s="5" t="s">
        <v>69</v>
      </c>
    </row>
    <row r="64" spans="1:4" ht="13.5">
      <c r="A64" s="4">
        <v>4.9</v>
      </c>
      <c r="B64" s="4">
        <f>B63+A64</f>
        <v>39.7</v>
      </c>
      <c r="C64" s="4">
        <f>C63+A64</f>
        <v>157.5</v>
      </c>
      <c r="D64" s="5" t="s">
        <v>70</v>
      </c>
    </row>
    <row r="65" spans="1:4" ht="13.5">
      <c r="A65" s="4">
        <v>1.1</v>
      </c>
      <c r="B65" s="4">
        <f>B64+A65</f>
        <v>40.800000000000004</v>
      </c>
      <c r="C65" s="4">
        <f>C64+A65</f>
        <v>158.6</v>
      </c>
      <c r="D65" s="5" t="s">
        <v>71</v>
      </c>
    </row>
    <row r="66" spans="1:4" ht="13.5">
      <c r="A66" s="4">
        <v>17.5</v>
      </c>
      <c r="B66" s="4">
        <f>B65+A66</f>
        <v>58.300000000000004</v>
      </c>
      <c r="C66" s="4">
        <f>C65+A66</f>
        <v>176.1</v>
      </c>
      <c r="D66" s="5" t="s">
        <v>72</v>
      </c>
    </row>
    <row r="67" spans="1:4" ht="13.5">
      <c r="A67" s="4">
        <v>4</v>
      </c>
      <c r="B67" s="4">
        <f>B66+A67</f>
        <v>62.300000000000004</v>
      </c>
      <c r="C67" s="4">
        <f>C66+A67</f>
        <v>180.1</v>
      </c>
      <c r="D67" s="5" t="s">
        <v>31</v>
      </c>
    </row>
    <row r="68" spans="1:7" ht="13.5">
      <c r="A68" s="4">
        <v>4.6</v>
      </c>
      <c r="B68" s="4">
        <f>B67+A68</f>
        <v>66.9</v>
      </c>
      <c r="C68" s="4">
        <f>C67+A68</f>
        <v>184.7</v>
      </c>
      <c r="D68" s="5" t="s">
        <v>73</v>
      </c>
      <c r="G68" s="14"/>
    </row>
    <row r="69" spans="1:7" ht="13.5">
      <c r="A69" s="4">
        <v>3</v>
      </c>
      <c r="B69" s="4">
        <f>B68+A69</f>
        <v>69.9</v>
      </c>
      <c r="C69" s="4">
        <f>C68+A69</f>
        <v>187.7</v>
      </c>
      <c r="D69" s="5" t="s">
        <v>74</v>
      </c>
      <c r="G69" s="14"/>
    </row>
    <row r="70" spans="1:4" ht="13.5">
      <c r="A70" s="4">
        <v>1</v>
      </c>
      <c r="B70" s="4">
        <f>B69+A70</f>
        <v>70.9</v>
      </c>
      <c r="C70" s="4">
        <f>C69+A70</f>
        <v>188.7</v>
      </c>
      <c r="D70" s="5" t="s">
        <v>75</v>
      </c>
    </row>
    <row r="71" spans="1:4" ht="13.5">
      <c r="A71" s="4">
        <v>6</v>
      </c>
      <c r="B71" s="4">
        <f>B70+A71</f>
        <v>76.9</v>
      </c>
      <c r="C71" s="4">
        <f>C70+A71</f>
        <v>194.7</v>
      </c>
      <c r="D71" s="5" t="s">
        <v>76</v>
      </c>
    </row>
    <row r="72" spans="1:4" ht="13.5">
      <c r="A72" s="4">
        <v>3</v>
      </c>
      <c r="B72" s="4">
        <f>B71+A72</f>
        <v>79.9</v>
      </c>
      <c r="C72" s="4">
        <f>C71+A72</f>
        <v>197.7</v>
      </c>
      <c r="D72" s="5" t="s">
        <v>77</v>
      </c>
    </row>
    <row r="73" spans="1:4" ht="13.5">
      <c r="A73" s="4">
        <v>0.5</v>
      </c>
      <c r="B73" s="4">
        <f>B72+A73</f>
        <v>80.4</v>
      </c>
      <c r="C73" s="4">
        <f>C72+A73</f>
        <v>198.2</v>
      </c>
      <c r="D73" s="5" t="s">
        <v>78</v>
      </c>
    </row>
    <row r="74" spans="1:4" ht="13.5">
      <c r="A74" s="4">
        <v>2.5</v>
      </c>
      <c r="B74" s="4">
        <f>B73+A74</f>
        <v>82.9</v>
      </c>
      <c r="C74" s="4">
        <f>C73+A74</f>
        <v>200.7</v>
      </c>
      <c r="D74" s="5" t="s">
        <v>79</v>
      </c>
    </row>
    <row r="75" spans="1:4" ht="13.5">
      <c r="A75" s="4">
        <v>0.6</v>
      </c>
      <c r="B75" s="4">
        <f>B74+A75</f>
        <v>83.5</v>
      </c>
      <c r="C75" s="4">
        <f>C74+A75</f>
        <v>201.29999999999998</v>
      </c>
      <c r="D75" s="5" t="s">
        <v>80</v>
      </c>
    </row>
    <row r="76" spans="1:4" ht="13.5">
      <c r="A76" s="4">
        <v>1</v>
      </c>
      <c r="B76" s="4">
        <f>B75+A76</f>
        <v>84.5</v>
      </c>
      <c r="C76" s="4">
        <f>C75+A76</f>
        <v>202.29999999999998</v>
      </c>
      <c r="D76" s="5" t="s">
        <v>81</v>
      </c>
    </row>
    <row r="77" spans="1:4" ht="13.5">
      <c r="A77" s="4">
        <v>2.1</v>
      </c>
      <c r="B77" s="4">
        <f>B76+A77</f>
        <v>86.6</v>
      </c>
      <c r="C77" s="4">
        <f>C76+A77</f>
        <v>204.39999999999998</v>
      </c>
      <c r="D77" s="5" t="s">
        <v>82</v>
      </c>
    </row>
    <row r="78" spans="1:7" ht="13.5">
      <c r="A78" s="7" t="s">
        <v>14</v>
      </c>
      <c r="B78" s="16"/>
      <c r="C78" s="9"/>
      <c r="D78" s="10"/>
      <c r="E78" s="10"/>
      <c r="F78" s="10"/>
      <c r="G78" s="11"/>
    </row>
    <row r="79" spans="1:7" ht="13.5">
      <c r="A79" s="18" t="s">
        <v>9</v>
      </c>
      <c r="G79" s="11"/>
    </row>
    <row r="80" spans="1:7" ht="13.5">
      <c r="A80" s="12" t="s">
        <v>15</v>
      </c>
      <c r="G80" s="11"/>
    </row>
    <row r="81" spans="1:6" ht="13.5">
      <c r="A81" s="16">
        <v>0.1</v>
      </c>
      <c r="B81" s="16">
        <f>A81</f>
        <v>0.1</v>
      </c>
      <c r="C81" s="16">
        <f>C77+A81</f>
        <v>204.49999999999997</v>
      </c>
      <c r="D81" s="17" t="s">
        <v>83</v>
      </c>
      <c r="E81" s="17"/>
      <c r="F81" s="17"/>
    </row>
    <row r="82" spans="1:4" ht="13.5">
      <c r="A82" s="4">
        <v>4.1</v>
      </c>
      <c r="B82" s="4">
        <f>B81+A82</f>
        <v>4.199999999999999</v>
      </c>
      <c r="C82" s="4">
        <f>C81+A82</f>
        <v>208.59999999999997</v>
      </c>
      <c r="D82" s="5" t="s">
        <v>84</v>
      </c>
    </row>
    <row r="83" spans="1:4" ht="13.5">
      <c r="A83" s="4">
        <v>4</v>
      </c>
      <c r="B83" s="4">
        <f>B82+A83</f>
        <v>8.2</v>
      </c>
      <c r="C83" s="4">
        <f>C82+A83</f>
        <v>212.59999999999997</v>
      </c>
      <c r="D83" s="5" t="s">
        <v>85</v>
      </c>
    </row>
    <row r="84" spans="1:4" ht="13.5">
      <c r="A84" s="4">
        <v>2</v>
      </c>
      <c r="B84" s="4">
        <f>B83+A84</f>
        <v>10.2</v>
      </c>
      <c r="C84" s="4">
        <f>C83+A84</f>
        <v>214.59999999999997</v>
      </c>
      <c r="D84" s="5" t="s">
        <v>86</v>
      </c>
    </row>
    <row r="85" spans="1:4" ht="13.5">
      <c r="A85" s="4">
        <v>1</v>
      </c>
      <c r="B85" s="4">
        <f>B84+A85</f>
        <v>11.2</v>
      </c>
      <c r="C85" s="4">
        <f>C84+A85</f>
        <v>215.59999999999997</v>
      </c>
      <c r="D85" s="5" t="s">
        <v>87</v>
      </c>
    </row>
    <row r="86" spans="1:4" ht="13.5">
      <c r="A86" s="4">
        <v>2.2</v>
      </c>
      <c r="B86" s="4">
        <f>B85+A86</f>
        <v>13.399999999999999</v>
      </c>
      <c r="C86" s="4">
        <f>C85+A86</f>
        <v>217.79999999999995</v>
      </c>
      <c r="D86" s="21" t="s">
        <v>88</v>
      </c>
    </row>
    <row r="87" spans="1:4" ht="13.5">
      <c r="A87" s="4">
        <v>2.6</v>
      </c>
      <c r="B87" s="4">
        <f>B86+A87</f>
        <v>15.999999999999998</v>
      </c>
      <c r="C87" s="4">
        <f>C86+A87</f>
        <v>220.39999999999995</v>
      </c>
      <c r="D87" s="5" t="s">
        <v>89</v>
      </c>
    </row>
    <row r="88" spans="1:4" ht="13.5">
      <c r="A88" s="4">
        <v>1</v>
      </c>
      <c r="B88" s="4">
        <f>B87+A88</f>
        <v>17</v>
      </c>
      <c r="C88" s="4">
        <f>C87+A88</f>
        <v>221.39999999999995</v>
      </c>
      <c r="D88" s="5" t="s">
        <v>90</v>
      </c>
    </row>
    <row r="89" spans="1:4" ht="13.5">
      <c r="A89" s="4">
        <v>3</v>
      </c>
      <c r="B89" s="4">
        <f>B88+A89</f>
        <v>20</v>
      </c>
      <c r="C89" s="4">
        <f>C88+A89</f>
        <v>224.39999999999995</v>
      </c>
      <c r="D89" s="5" t="s">
        <v>91</v>
      </c>
    </row>
    <row r="90" spans="1:4" ht="13.5">
      <c r="A90" s="4">
        <v>2</v>
      </c>
      <c r="B90" s="4">
        <f>B89+A90</f>
        <v>22</v>
      </c>
      <c r="C90" s="4">
        <f>C89+A90</f>
        <v>226.39999999999995</v>
      </c>
      <c r="D90" s="22" t="s">
        <v>92</v>
      </c>
    </row>
    <row r="91" spans="1:4" ht="13.5">
      <c r="A91" s="4">
        <v>2.9</v>
      </c>
      <c r="B91" s="4">
        <f>B90+A91</f>
        <v>24.9</v>
      </c>
      <c r="C91" s="4">
        <f>C90+A91</f>
        <v>229.29999999999995</v>
      </c>
      <c r="D91" s="5" t="s">
        <v>93</v>
      </c>
    </row>
    <row r="92" spans="1:4" ht="13.5">
      <c r="A92" s="4">
        <v>0.5</v>
      </c>
      <c r="B92" s="4">
        <f>B91+A92</f>
        <v>25.4</v>
      </c>
      <c r="C92" s="4">
        <f>C91+A92</f>
        <v>229.79999999999995</v>
      </c>
      <c r="D92" s="5" t="s">
        <v>94</v>
      </c>
    </row>
    <row r="93" spans="1:4" ht="13.5">
      <c r="A93" s="4">
        <v>1</v>
      </c>
      <c r="B93" s="4">
        <f>B92+A93</f>
        <v>26.4</v>
      </c>
      <c r="C93" s="4">
        <f>C92+A93</f>
        <v>230.79999999999995</v>
      </c>
      <c r="D93" s="5" t="s">
        <v>95</v>
      </c>
    </row>
    <row r="94" spans="1:4" ht="13.5">
      <c r="A94" s="4">
        <v>2.4</v>
      </c>
      <c r="B94" s="4">
        <f>B93+A94</f>
        <v>28.799999999999997</v>
      </c>
      <c r="C94" s="4">
        <f>C93+A94</f>
        <v>233.19999999999996</v>
      </c>
      <c r="D94" s="5" t="s">
        <v>96</v>
      </c>
    </row>
    <row r="95" spans="1:4" ht="13.5">
      <c r="A95" s="4">
        <v>4.9</v>
      </c>
      <c r="B95" s="4">
        <f>B94+A95</f>
        <v>33.699999999999996</v>
      </c>
      <c r="C95" s="4">
        <f>C94+A95</f>
        <v>238.09999999999997</v>
      </c>
      <c r="D95" s="5" t="s">
        <v>97</v>
      </c>
    </row>
    <row r="96" spans="1:4" ht="13.5">
      <c r="A96" s="4">
        <v>4.1</v>
      </c>
      <c r="B96" s="4">
        <f>B95+A96</f>
        <v>37.8</v>
      </c>
      <c r="C96" s="4">
        <f>C95+A96</f>
        <v>242.19999999999996</v>
      </c>
      <c r="D96" s="5" t="s">
        <v>98</v>
      </c>
    </row>
    <row r="97" spans="1:4" ht="13.5">
      <c r="A97" s="4">
        <v>2</v>
      </c>
      <c r="B97" s="4">
        <f>B96+A97</f>
        <v>39.8</v>
      </c>
      <c r="C97" s="4">
        <f>C96+A97</f>
        <v>244.19999999999996</v>
      </c>
      <c r="D97" s="5" t="s">
        <v>31</v>
      </c>
    </row>
    <row r="98" spans="1:4" ht="13.5">
      <c r="A98" s="4">
        <v>3.1</v>
      </c>
      <c r="B98" s="4">
        <f>B97+A98</f>
        <v>42.9</v>
      </c>
      <c r="C98" s="4">
        <f>C97+A98</f>
        <v>247.29999999999995</v>
      </c>
      <c r="D98" s="5" t="s">
        <v>99</v>
      </c>
    </row>
    <row r="99" spans="1:4" ht="13.5">
      <c r="A99" s="4">
        <v>0.9</v>
      </c>
      <c r="B99" s="4">
        <f>B98+A99</f>
        <v>43.8</v>
      </c>
      <c r="C99" s="4">
        <f>C98+A99</f>
        <v>248.19999999999996</v>
      </c>
      <c r="D99" s="5" t="s">
        <v>100</v>
      </c>
    </row>
    <row r="100" spans="1:4" ht="13.5">
      <c r="A100" s="4">
        <v>0.2</v>
      </c>
      <c r="B100" s="4">
        <f>B99+A100</f>
        <v>44</v>
      </c>
      <c r="C100" s="4">
        <f>C99+A100</f>
        <v>248.39999999999995</v>
      </c>
      <c r="D100" s="5" t="s">
        <v>101</v>
      </c>
    </row>
    <row r="101" spans="1:4" ht="13.5">
      <c r="A101" s="4">
        <v>0.2</v>
      </c>
      <c r="B101" s="4">
        <f>B100+A101</f>
        <v>44.2</v>
      </c>
      <c r="C101" s="4">
        <f>C100+A101</f>
        <v>248.59999999999994</v>
      </c>
      <c r="D101" s="5" t="s">
        <v>102</v>
      </c>
    </row>
    <row r="102" spans="1:7" ht="13.5">
      <c r="A102" s="7" t="s">
        <v>16</v>
      </c>
      <c r="B102" s="8"/>
      <c r="C102" s="8"/>
      <c r="D102" s="9"/>
      <c r="E102" s="9"/>
      <c r="F102" s="23"/>
      <c r="G102" s="11"/>
    </row>
    <row r="103" spans="1:7" ht="13.5">
      <c r="A103" s="18"/>
      <c r="B103" s="19" t="s">
        <v>20</v>
      </c>
      <c r="C103" s="20"/>
      <c r="D103" s="4"/>
      <c r="E103" s="4"/>
      <c r="G103" s="11"/>
    </row>
    <row r="104" spans="1:7" ht="19.5" customHeight="1">
      <c r="A104" s="12" t="s">
        <v>17</v>
      </c>
      <c r="D104" s="13"/>
      <c r="E104" s="13"/>
      <c r="F104" s="14" t="s">
        <v>103</v>
      </c>
      <c r="G104" s="11"/>
    </row>
    <row r="105" spans="1:6" ht="13.5">
      <c r="A105" s="24" t="s">
        <v>18</v>
      </c>
      <c r="B105" s="16"/>
      <c r="C105" s="16"/>
      <c r="D105" s="17"/>
      <c r="E105" s="17"/>
      <c r="F105" s="17"/>
    </row>
  </sheetData>
  <sheetProtection/>
  <printOptions/>
  <pageMargins left="0.7" right="0.2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