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<sst xmlns="http://schemas.openxmlformats.org/spreadsheetml/2006/main" count="82" uniqueCount="73">
  <si>
    <t xml:space="preserve">Cue sheets will be handed out at the start of each event. This is a preliminary copy for your convenience. Make sure you use the cue sheets provided on the morning of the ride. They will be the most up to date. </t>
  </si>
  <si>
    <t xml:space="preserve">This is copyrighted material. You are welcome to use it for your personal use. Please do not re-post cue sheets to other web sites. </t>
  </si>
  <si>
    <t>2010 AZ Brevet Series</t>
  </si>
  <si>
    <t>400 km Brevet</t>
  </si>
  <si>
    <t>Go</t>
  </si>
  <si>
    <t>#1 WalMart, Casa Grande</t>
  </si>
  <si>
    <t>Ride Starts: 5 AM</t>
  </si>
  <si>
    <t>#2 Shell/Picacho Peak Plaza</t>
  </si>
  <si>
    <t>Open 06:14  Close: 7:58</t>
  </si>
  <si>
    <t xml:space="preserve"> </t>
  </si>
  <si>
    <t>#3 parking lot on Kinney Rd</t>
  </si>
  <si>
    <t>Open 8:07  Close: 12:04</t>
  </si>
  <si>
    <t xml:space="preserve">#4 Mercado del Sol, Shell Station </t>
  </si>
  <si>
    <t>Open 9:55  Close: 16:08</t>
  </si>
  <si>
    <t>Cum</t>
  </si>
  <si>
    <t>L Arizola.</t>
  </si>
  <si>
    <t>L Main/Jimmy Kerr</t>
  </si>
  <si>
    <t>under 'I-10</t>
  </si>
  <si>
    <t>L SR 87</t>
  </si>
  <si>
    <t>X SR 87 @ SS -Mulligan</t>
  </si>
  <si>
    <t>R Vail/Picacho Rd</t>
  </si>
  <si>
    <t>L Frontage Rd</t>
  </si>
  <si>
    <t>R into checkpoint</t>
  </si>
  <si>
    <t>R Frontage Rd</t>
  </si>
  <si>
    <t>R Marana Rd &amp; under I-10</t>
  </si>
  <si>
    <t>R W Marana Rd</t>
  </si>
  <si>
    <t>Circle K</t>
  </si>
  <si>
    <t>L Sanders</t>
  </si>
  <si>
    <t>L Avra Valley Rd</t>
  </si>
  <si>
    <t>R Sandario</t>
  </si>
  <si>
    <t>L Mile Wide Rd</t>
  </si>
  <si>
    <t>R parking lot Kinney Rd</t>
  </si>
  <si>
    <t>R out of checkpoint</t>
  </si>
  <si>
    <t>BR on Kinney Rd</t>
  </si>
  <si>
    <t>X Ajo Way, McD, Circle K</t>
  </si>
  <si>
    <t>1st L Calle Don Miguel</t>
  </si>
  <si>
    <t>R Camino de Oeste</t>
  </si>
  <si>
    <t>L @ SS W Irvington</t>
  </si>
  <si>
    <t>R @ light Mission Rd</t>
  </si>
  <si>
    <t>Circle K check water</t>
  </si>
  <si>
    <t>L @ end Duval Mine Rd</t>
  </si>
  <si>
    <t>R Continental</t>
  </si>
  <si>
    <t>R Cmo del Sol</t>
  </si>
  <si>
    <t>#5 Buenos Aires Natl Wildlife Refuge</t>
  </si>
  <si>
    <t>Open 11:19  Close:19:16</t>
  </si>
  <si>
    <t>#6 Circle K, Marana</t>
  </si>
  <si>
    <t>Open 15:08  Close 3:24 Sun.</t>
  </si>
  <si>
    <t>#7 Walmart</t>
  </si>
  <si>
    <t>Open 17:08  Close:08:00 Sun.</t>
  </si>
  <si>
    <t>R = right L=left X=cross Emergencies: 911</t>
  </si>
  <si>
    <t>Susan (bike) 520-450-1335</t>
  </si>
  <si>
    <t>L @ SS Calle Tres</t>
  </si>
  <si>
    <t>R Arivaca Rd, Cow Palace</t>
  </si>
  <si>
    <t>check water</t>
  </si>
  <si>
    <t>L into checkpoint</t>
  </si>
  <si>
    <t>L out of checkpoint</t>
  </si>
  <si>
    <t>Straight on Arivaca Rd</t>
  </si>
  <si>
    <t>R @ end SR 286</t>
  </si>
  <si>
    <t>R @ end Ajo Way</t>
  </si>
  <si>
    <t>L Sandario</t>
  </si>
  <si>
    <t>R Sanders</t>
  </si>
  <si>
    <t>R W Marana</t>
  </si>
  <si>
    <t>Leave checkpoint.</t>
  </si>
  <si>
    <t>L @ SS on Sandario</t>
  </si>
  <si>
    <t>Go under I-10</t>
  </si>
  <si>
    <t>2nd L Frontage rd before RR</t>
  </si>
  <si>
    <t>Picacho Peak</t>
  </si>
  <si>
    <t>R Picacho Blvd. RR tracks</t>
  </si>
  <si>
    <t>L Mulligan</t>
  </si>
  <si>
    <t>X SR 87 to Eloy</t>
  </si>
  <si>
    <t>Under I-10</t>
  </si>
  <si>
    <t>R Arizola</t>
  </si>
  <si>
    <t>R Walmart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</si>
</sst>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General"/>
    <numFmt numFmtId="167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left"/>
    </xf>
    <xf numFmtId="164" fontId="0" fillId="0" borderId="2" xfId="0" applyNumberFormat="1" applyFont="1" applyAlignment="1">
      <alignment horizontal="left"/>
    </xf>
    <xf numFmtId="164" fontId="0" fillId="0" borderId="3" xfId="0" applyNumberFormat="1" applyFont="1" applyAlignment="1">
      <alignment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3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7" fontId="0" fillId="0" borderId="2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1" width="5.6640625" style="1" customWidth="1"/>
    <col min="2" max="2" width="6.6640625" style="1" customWidth="1"/>
    <col min="3" max="3" width="21.6640625" style="1" customWidth="1"/>
    <col min="4" max="4" width="11.6640625" style="1" customWidth="1"/>
    <col min="5" max="5" width="5.6640625" style="1" customWidth="1"/>
    <col min="6" max="6" width="6.6640625" style="1" customWidth="1"/>
    <col min="7" max="7" width="20.6640625" style="1" customWidth="1"/>
    <col min="8" max="256" width="9.6640625" style="1" customWidth="1"/>
  </cols>
  <sheetData>
    <row r="1" spans="1:7" ht="40.5">
      <c r="A1" s="2" t="s">
        <v>0</v>
      </c>
      <c r="B1" s="3"/>
      <c r="C1" s="3"/>
      <c r="D1" s="3"/>
      <c r="E1" s="3"/>
      <c r="F1" s="3"/>
      <c r="G1" s="3"/>
    </row>
    <row r="2" spans="1:7" ht="27.75">
      <c r="A2" s="2" t="s">
        <v>1</v>
      </c>
      <c r="B2" s="3"/>
      <c r="C2" s="3"/>
      <c r="D2" s="3"/>
      <c r="E2" s="3"/>
      <c r="F2" s="3"/>
      <c r="G2" s="3"/>
    </row>
    <row r="3" spans="1:3" ht="13.5">
      <c r="A3" s="4" t="s">
        <v>2</v>
      </c>
      <c r="B3" s="4"/>
      <c r="C3" s="4"/>
    </row>
    <row r="4" spans="1:3" ht="13.5">
      <c r="A4" s="4" t="s">
        <v>3</v>
      </c>
      <c r="B4" s="4"/>
      <c r="C4" s="4"/>
    </row>
    <row r="5" spans="1:6" ht="13.5">
      <c r="A5" s="5" t="s">
        <v>4</v>
      </c>
      <c r="B5" s="5" t="s">
        <v>14</v>
      </c>
      <c r="E5" s="5" t="s">
        <v>4</v>
      </c>
      <c r="F5" s="5" t="s">
        <v>14</v>
      </c>
    </row>
    <row r="6" spans="1:7" ht="13.5">
      <c r="A6" s="6" t="s">
        <v>5</v>
      </c>
      <c r="B6" s="7"/>
      <c r="C6" s="7"/>
      <c r="D6" s="8"/>
      <c r="E6" s="9"/>
      <c r="F6" s="9"/>
      <c r="G6" s="10" t="s">
        <v>32</v>
      </c>
    </row>
    <row r="7" spans="1:7" ht="13.5">
      <c r="A7" s="11" t="s">
        <v>6</v>
      </c>
      <c r="B7" s="12"/>
      <c r="C7" s="12"/>
      <c r="D7" s="8"/>
      <c r="E7" s="13">
        <v>2.1</v>
      </c>
      <c r="F7" s="13">
        <f>B40+E7</f>
        <v>105.69999999999999</v>
      </c>
      <c r="G7" s="10" t="s">
        <v>51</v>
      </c>
    </row>
    <row r="8" spans="1:7" ht="13.5">
      <c r="A8" s="14"/>
      <c r="B8" s="14"/>
      <c r="C8" s="15" t="s">
        <v>15</v>
      </c>
      <c r="E8" s="13">
        <v>0.3</v>
      </c>
      <c r="F8" s="13">
        <f>F7+E8</f>
        <v>105.99999999999999</v>
      </c>
      <c r="G8" s="10" t="s">
        <v>23</v>
      </c>
    </row>
    <row r="9" spans="1:7" ht="13.5">
      <c r="A9" s="13">
        <v>2</v>
      </c>
      <c r="B9" s="13">
        <f>A9</f>
        <v>2</v>
      </c>
      <c r="C9" s="10" t="s">
        <v>16</v>
      </c>
      <c r="E9" s="13">
        <v>5.5</v>
      </c>
      <c r="F9" s="13">
        <f>F8+E9</f>
        <v>111.49999999999999</v>
      </c>
      <c r="G9" s="10" t="s">
        <v>52</v>
      </c>
    </row>
    <row r="10" spans="1:7" ht="13.5">
      <c r="A10" s="13">
        <v>2</v>
      </c>
      <c r="B10" s="13">
        <f>B9+A10</f>
        <v>4</v>
      </c>
      <c r="C10" s="10" t="s">
        <v>17</v>
      </c>
      <c r="E10" s="13"/>
      <c r="F10" s="13">
        <f>F9+E10</f>
        <v>111.49999999999999</v>
      </c>
      <c r="G10" s="10" t="s">
        <v>53</v>
      </c>
    </row>
    <row r="11" spans="1:7" ht="13.5">
      <c r="A11" s="13">
        <v>12.1</v>
      </c>
      <c r="B11" s="13">
        <f>B10+A11</f>
        <v>16.1</v>
      </c>
      <c r="C11" s="10" t="s">
        <v>18</v>
      </c>
      <c r="E11" s="13">
        <v>21.6</v>
      </c>
      <c r="F11" s="13">
        <f>F10+E11</f>
        <v>133.1</v>
      </c>
      <c r="G11" s="10" t="s">
        <v>54</v>
      </c>
    </row>
    <row r="12" spans="1:8" ht="13.5">
      <c r="A12" s="13">
        <v>0.1</v>
      </c>
      <c r="B12" s="13">
        <f>B11+A12</f>
        <v>16.200000000000003</v>
      </c>
      <c r="C12" s="10" t="s">
        <v>19</v>
      </c>
      <c r="E12" s="6" t="s">
        <v>43</v>
      </c>
      <c r="F12" s="7"/>
      <c r="G12" s="7"/>
      <c r="H12" s="8"/>
    </row>
    <row r="13" spans="1:8" ht="13.5">
      <c r="A13" s="13">
        <v>1</v>
      </c>
      <c r="B13" s="13">
        <f>B12+A13</f>
        <v>17.200000000000003</v>
      </c>
      <c r="C13" s="10" t="s">
        <v>20</v>
      </c>
      <c r="E13" s="11" t="s">
        <v>44</v>
      </c>
      <c r="F13" s="12"/>
      <c r="G13" s="12"/>
      <c r="H13" s="8"/>
    </row>
    <row r="14" spans="1:7" ht="13.5">
      <c r="A14" s="13">
        <v>2.2</v>
      </c>
      <c r="B14" s="13">
        <f>B13+A14</f>
        <v>19.400000000000002</v>
      </c>
      <c r="C14" s="10" t="s">
        <v>21</v>
      </c>
      <c r="E14" s="16"/>
      <c r="F14" s="16"/>
      <c r="G14" s="17" t="s">
        <v>55</v>
      </c>
    </row>
    <row r="15" spans="1:7" ht="13.5">
      <c r="A15" s="13">
        <v>6.9</v>
      </c>
      <c r="B15" s="13">
        <f>B14+A15</f>
        <v>26.300000000000004</v>
      </c>
      <c r="C15" s="10" t="s">
        <v>22</v>
      </c>
      <c r="E15" s="13">
        <v>0.8</v>
      </c>
      <c r="F15" s="13">
        <f>F11+E15</f>
        <v>133.9</v>
      </c>
      <c r="G15" s="10" t="s">
        <v>56</v>
      </c>
    </row>
    <row r="16" spans="1:7" ht="13.5">
      <c r="A16" s="6" t="s">
        <v>7</v>
      </c>
      <c r="B16" s="7"/>
      <c r="C16" s="7"/>
      <c r="D16" s="8"/>
      <c r="E16" s="13">
        <v>11.4</v>
      </c>
      <c r="F16" s="13">
        <f>F15+E16</f>
        <v>145.3</v>
      </c>
      <c r="G16" s="10" t="s">
        <v>57</v>
      </c>
    </row>
    <row r="17" spans="1:7" ht="13.5">
      <c r="A17" s="11" t="s">
        <v>8</v>
      </c>
      <c r="B17" s="12"/>
      <c r="C17" s="12"/>
      <c r="D17" s="8"/>
      <c r="E17" s="13">
        <v>33.1</v>
      </c>
      <c r="F17" s="13">
        <f>F16+E17</f>
        <v>178.4</v>
      </c>
      <c r="G17" s="10" t="s">
        <v>58</v>
      </c>
    </row>
    <row r="18" spans="1:7" ht="13.5">
      <c r="A18" s="14"/>
      <c r="B18" s="14"/>
      <c r="C18" s="15" t="s">
        <v>23</v>
      </c>
      <c r="E18" s="13">
        <v>6.2</v>
      </c>
      <c r="F18" s="13">
        <f>F17+E18</f>
        <v>184.6</v>
      </c>
      <c r="G18" s="10" t="s">
        <v>59</v>
      </c>
    </row>
    <row r="19" spans="1:7" ht="13.5">
      <c r="A19" s="13">
        <v>17</v>
      </c>
      <c r="B19" s="13">
        <f>B15+A19</f>
        <v>43.300000000000004</v>
      </c>
      <c r="C19" s="10" t="s">
        <v>24</v>
      </c>
      <c r="E19" s="13">
        <v>18.9</v>
      </c>
      <c r="F19" s="13">
        <f>F18+E19</f>
        <v>203.5</v>
      </c>
      <c r="G19" s="10" t="s">
        <v>28</v>
      </c>
    </row>
    <row r="20" spans="1:7" ht="13.5">
      <c r="A20" s="13">
        <v>0.2</v>
      </c>
      <c r="B20" s="13">
        <f>B19+A20</f>
        <v>43.50000000000001</v>
      </c>
      <c r="C20" s="10" t="s">
        <v>25</v>
      </c>
      <c r="E20" s="13">
        <v>1</v>
      </c>
      <c r="F20" s="13">
        <f>F19+E20</f>
        <v>204.5</v>
      </c>
      <c r="G20" s="10" t="s">
        <v>60</v>
      </c>
    </row>
    <row r="21" spans="1:7" ht="13.5">
      <c r="A21" s="5" t="s">
        <v>9</v>
      </c>
      <c r="B21" s="13" t="s">
        <v>9</v>
      </c>
      <c r="C21" s="10" t="s">
        <v>26</v>
      </c>
      <c r="E21" s="13">
        <v>3.6</v>
      </c>
      <c r="F21" s="13">
        <f>F20+E21</f>
        <v>208.1</v>
      </c>
      <c r="G21" s="5" t="s">
        <v>61</v>
      </c>
    </row>
    <row r="22" spans="1:7" ht="13.5">
      <c r="A22" s="13">
        <v>1</v>
      </c>
      <c r="B22" s="13">
        <f>B20+A22</f>
        <v>44.50000000000001</v>
      </c>
      <c r="C22" s="5" t="s">
        <v>27</v>
      </c>
      <c r="E22" s="13">
        <v>1</v>
      </c>
      <c r="F22" s="13">
        <f>F21+E22</f>
        <v>209.1</v>
      </c>
      <c r="G22" s="5" t="s">
        <v>22</v>
      </c>
    </row>
    <row r="23" spans="1:8" ht="13.5">
      <c r="A23" s="13">
        <v>3.6</v>
      </c>
      <c r="B23" s="13">
        <f>B22+A23</f>
        <v>48.10000000000001</v>
      </c>
      <c r="C23" s="5" t="s">
        <v>28</v>
      </c>
      <c r="E23" s="6" t="s">
        <v>45</v>
      </c>
      <c r="F23" s="7"/>
      <c r="G23" s="7"/>
      <c r="H23" s="8"/>
    </row>
    <row r="24" spans="1:8" ht="13.5">
      <c r="A24" s="13">
        <v>1</v>
      </c>
      <c r="B24" s="13">
        <f>B23+A24</f>
        <v>49.10000000000001</v>
      </c>
      <c r="C24" s="5" t="s">
        <v>29</v>
      </c>
      <c r="E24" s="11" t="s">
        <v>46</v>
      </c>
      <c r="F24" s="12"/>
      <c r="G24" s="12"/>
      <c r="H24" s="8"/>
    </row>
    <row r="25" spans="1:7" ht="13.5">
      <c r="A25" s="13">
        <v>10.7</v>
      </c>
      <c r="B25" s="13">
        <f>B24+A25</f>
        <v>59.80000000000001</v>
      </c>
      <c r="C25" s="5" t="s">
        <v>30</v>
      </c>
      <c r="E25" s="16"/>
      <c r="F25" s="16"/>
      <c r="G25" s="17" t="s">
        <v>62</v>
      </c>
    </row>
    <row r="26" spans="1:7" ht="13.5">
      <c r="A26" s="13">
        <v>5.8</v>
      </c>
      <c r="B26" s="13">
        <f>B25+A26</f>
        <v>65.60000000000001</v>
      </c>
      <c r="C26" s="5" t="s">
        <v>31</v>
      </c>
      <c r="E26" s="18" t="s">
        <v>9</v>
      </c>
      <c r="G26" s="5" t="s">
        <v>63</v>
      </c>
    </row>
    <row r="27" spans="1:7" ht="13.5">
      <c r="A27" s="6" t="s">
        <v>10</v>
      </c>
      <c r="B27" s="7"/>
      <c r="C27" s="7"/>
      <c r="D27" s="8"/>
      <c r="E27" s="18">
        <v>0.1</v>
      </c>
      <c r="F27" s="19">
        <f>F22+E27</f>
        <v>209.2</v>
      </c>
      <c r="G27" s="5" t="s">
        <v>64</v>
      </c>
    </row>
    <row r="28" spans="1:7" ht="13.5">
      <c r="A28" s="11" t="s">
        <v>11</v>
      </c>
      <c r="B28" s="12"/>
      <c r="C28" s="12"/>
      <c r="D28" s="8"/>
      <c r="E28" s="13">
        <v>0.1</v>
      </c>
      <c r="F28" s="19">
        <f>F27+E28</f>
        <v>209.29999999999998</v>
      </c>
      <c r="G28" s="5" t="s">
        <v>65</v>
      </c>
    </row>
    <row r="29" spans="1:11" ht="13.5">
      <c r="A29" s="14"/>
      <c r="B29" s="14"/>
      <c r="C29" s="15" t="s">
        <v>32</v>
      </c>
      <c r="E29" s="13">
        <v>17</v>
      </c>
      <c r="F29" s="19">
        <f>F28+E29</f>
        <v>226.29999999999998</v>
      </c>
      <c r="G29" s="5" t="s">
        <v>66</v>
      </c>
      <c r="I29" s="12"/>
      <c r="J29" s="12"/>
      <c r="K29" s="12"/>
    </row>
    <row r="30" spans="1:11" ht="13.5">
      <c r="A30" s="9">
        <v>0.1</v>
      </c>
      <c r="B30" s="13">
        <f>B26+A30</f>
        <v>65.7</v>
      </c>
      <c r="C30" s="10" t="s">
        <v>33</v>
      </c>
      <c r="E30" s="13">
        <v>6.7</v>
      </c>
      <c r="F30" s="19">
        <f>F29+E30</f>
        <v>232.99999999999997</v>
      </c>
      <c r="G30" s="5" t="s">
        <v>67</v>
      </c>
      <c r="I30" s="12"/>
      <c r="J30" s="12"/>
      <c r="K30" s="12"/>
    </row>
    <row r="31" spans="1:11" ht="13.5">
      <c r="A31" s="9">
        <v>5.2</v>
      </c>
      <c r="B31" s="13">
        <f>B30+A31</f>
        <v>70.9</v>
      </c>
      <c r="C31" s="10" t="s">
        <v>34</v>
      </c>
      <c r="E31" s="13">
        <v>2.6</v>
      </c>
      <c r="F31" s="19">
        <f>F30+E31</f>
        <v>235.59999999999997</v>
      </c>
      <c r="G31" s="5" t="s">
        <v>68</v>
      </c>
      <c r="J31" s="20"/>
      <c r="K31" s="20"/>
    </row>
    <row r="32" spans="1:7" ht="13.5">
      <c r="A32" s="9">
        <v>0.1</v>
      </c>
      <c r="B32" s="13">
        <f>B31+A32</f>
        <v>71</v>
      </c>
      <c r="C32" s="10" t="s">
        <v>35</v>
      </c>
      <c r="E32" s="13">
        <v>1</v>
      </c>
      <c r="F32" s="19">
        <f>F31+E32</f>
        <v>236.59999999999997</v>
      </c>
      <c r="G32" s="5" t="s">
        <v>69</v>
      </c>
    </row>
    <row r="33" spans="1:7" ht="13.5">
      <c r="A33" s="9">
        <v>0.5</v>
      </c>
      <c r="B33" s="13">
        <f>B32+A33</f>
        <v>71.5</v>
      </c>
      <c r="C33" s="10" t="s">
        <v>36</v>
      </c>
      <c r="E33" s="13">
        <v>12.1</v>
      </c>
      <c r="F33" s="19">
        <f>F32+E33</f>
        <v>248.69999999999996</v>
      </c>
      <c r="G33" s="5" t="s">
        <v>70</v>
      </c>
    </row>
    <row r="34" spans="1:7" ht="13.5">
      <c r="A34" s="9">
        <v>0.5</v>
      </c>
      <c r="B34" s="13">
        <f>B33+A34</f>
        <v>72</v>
      </c>
      <c r="C34" s="10" t="s">
        <v>37</v>
      </c>
      <c r="E34" s="13">
        <v>2</v>
      </c>
      <c r="F34" s="19">
        <f>F33+E34</f>
        <v>250.69999999999996</v>
      </c>
      <c r="G34" s="5" t="s">
        <v>71</v>
      </c>
    </row>
    <row r="35" spans="1:7" ht="13.5">
      <c r="A35" s="9">
        <v>3.2</v>
      </c>
      <c r="B35" s="13">
        <f>B34+A35</f>
        <v>75.2</v>
      </c>
      <c r="C35" s="10" t="s">
        <v>38</v>
      </c>
      <c r="E35" s="13">
        <v>3</v>
      </c>
      <c r="F35" s="19">
        <f>F34+E35</f>
        <v>253.69999999999996</v>
      </c>
      <c r="G35" s="5" t="s">
        <v>72</v>
      </c>
    </row>
    <row r="36" spans="1:8" ht="13.5">
      <c r="A36" s="13">
        <v>1</v>
      </c>
      <c r="B36" s="13">
        <f>B35+A36</f>
        <v>76.2</v>
      </c>
      <c r="C36" s="10" t="s">
        <v>39</v>
      </c>
      <c r="E36" s="6" t="s">
        <v>47</v>
      </c>
      <c r="F36" s="7"/>
      <c r="G36" s="7"/>
      <c r="H36" s="8"/>
    </row>
    <row r="37" spans="1:8" ht="13.5">
      <c r="A37" s="9">
        <v>21.9</v>
      </c>
      <c r="B37" s="13">
        <f>B36+A37</f>
        <v>98.1</v>
      </c>
      <c r="C37" s="10" t="s">
        <v>40</v>
      </c>
      <c r="E37" s="11" t="s">
        <v>48</v>
      </c>
      <c r="F37" s="12"/>
      <c r="G37" s="12"/>
      <c r="H37" s="8"/>
    </row>
    <row r="38" spans="1:7" ht="13.5">
      <c r="A38" s="9">
        <v>0.7</v>
      </c>
      <c r="B38" s="13">
        <f>B37+A38</f>
        <v>98.8</v>
      </c>
      <c r="C38" s="10" t="s">
        <v>41</v>
      </c>
      <c r="E38" s="7" t="s">
        <v>49</v>
      </c>
      <c r="F38" s="7"/>
      <c r="G38" s="7"/>
    </row>
    <row r="39" spans="1:7" ht="13.5">
      <c r="A39" s="9">
        <v>2.7</v>
      </c>
      <c r="B39" s="13">
        <f>B38+A39</f>
        <v>101.5</v>
      </c>
      <c r="C39" s="10" t="s">
        <v>42</v>
      </c>
      <c r="E39" s="12" t="s">
        <v>50</v>
      </c>
      <c r="F39" s="12"/>
      <c r="G39" s="12"/>
    </row>
    <row r="40" spans="1:7" ht="13.5">
      <c r="A40" s="9">
        <v>2.1</v>
      </c>
      <c r="B40" s="13">
        <f>B39+A40</f>
        <v>103.6</v>
      </c>
      <c r="C40" s="10" t="s">
        <v>22</v>
      </c>
      <c r="F40" s="12"/>
      <c r="G40" s="12"/>
    </row>
    <row r="41" spans="1:7" ht="13.5">
      <c r="A41" s="6" t="s">
        <v>12</v>
      </c>
      <c r="B41" s="7"/>
      <c r="C41" s="7"/>
      <c r="D41" s="8"/>
      <c r="E41" s="12"/>
      <c r="F41" s="12"/>
      <c r="G41" s="12"/>
    </row>
    <row r="42" spans="1:4" ht="13.5">
      <c r="A42" s="11" t="s">
        <v>13</v>
      </c>
      <c r="B42" s="12"/>
      <c r="C42" s="12"/>
      <c r="D42" s="8"/>
    </row>
    <row r="43" spans="1:3" ht="13.5">
      <c r="A43" s="21"/>
      <c r="B43" s="21"/>
      <c r="C43" s="15"/>
    </row>
    <row r="44" spans="1:3" ht="13.5">
      <c r="A44" s="13"/>
      <c r="B44" s="13"/>
      <c r="C44" s="10"/>
    </row>
    <row r="45" spans="1:3" ht="13.5">
      <c r="A45" s="9"/>
      <c r="B45" s="9"/>
      <c r="C45" s="10"/>
    </row>
    <row r="46" spans="1:3" ht="13.5">
      <c r="A46" s="12"/>
      <c r="B46" s="22"/>
      <c r="C46" s="22"/>
    </row>
    <row r="47" spans="1:3" ht="13.5">
      <c r="A47" s="12"/>
      <c r="B47" s="22"/>
      <c r="C47" s="22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