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<sst xmlns="http://schemas.openxmlformats.org/spreadsheetml/2006/main" count="82" uniqueCount="77">
  <si>
    <t>2011 AZ Brevet Series</t>
  </si>
  <si>
    <t>400 km Brevet</t>
  </si>
  <si>
    <t>Go</t>
  </si>
  <si>
    <t>#1 Round Trip Bike Shop, Casa Grande</t>
  </si>
  <si>
    <t>Ride Starts: 5 AM</t>
  </si>
  <si>
    <t>#2 Circle K, Marana, get receipt</t>
  </si>
  <si>
    <t>Open 7:07  Close: 9:48</t>
  </si>
  <si>
    <t>#3 McDonalds or Circle K, Tucson</t>
  </si>
  <si>
    <t>Open 8:25  Close: 12:44</t>
  </si>
  <si>
    <t xml:space="preserve">#4 Mercado del Sol, Shell Station </t>
  </si>
  <si>
    <t>Open 9:56  Close: 16:12</t>
  </si>
  <si>
    <t>Cum</t>
  </si>
  <si>
    <t>L ouf of bike shop</t>
  </si>
  <si>
    <t>L 9th St</t>
  </si>
  <si>
    <t>L Trekell. X Florence Blvd</t>
  </si>
  <si>
    <t>L @light  Jimmy Kerr Blvd</t>
  </si>
  <si>
    <t>under 'I-10</t>
  </si>
  <si>
    <t>L SR 87</t>
  </si>
  <si>
    <t>X SR 87 @ SS -Mulligan</t>
  </si>
  <si>
    <t>R Vail/Picacho Hwy</t>
  </si>
  <si>
    <t>L Frontage Rd</t>
  </si>
  <si>
    <t>Shell/Picacho Peak Plaza</t>
  </si>
  <si>
    <t>R Marana Rd &amp; under I-10</t>
  </si>
  <si>
    <t>R W Marana Rd</t>
  </si>
  <si>
    <t>L into checkpt</t>
  </si>
  <si>
    <t>L Sanders</t>
  </si>
  <si>
    <t>L Avra Valley Rd</t>
  </si>
  <si>
    <t>R Sandario</t>
  </si>
  <si>
    <t>L Mile Wide Rd</t>
  </si>
  <si>
    <t>BR stay on Kinney Rd</t>
  </si>
  <si>
    <t>Ajo Way, McD, Circle K</t>
  </si>
  <si>
    <t>Cross Ajo Way</t>
  </si>
  <si>
    <t>1st L Calle Don Miguel</t>
  </si>
  <si>
    <t>R Camino de Oeste</t>
  </si>
  <si>
    <t>L @ SS W Irvington</t>
  </si>
  <si>
    <t>R @ light Mission Rd</t>
  </si>
  <si>
    <t>Circle K check water</t>
  </si>
  <si>
    <t>L @ end Duval Mine Rd</t>
  </si>
  <si>
    <t>R Continental</t>
  </si>
  <si>
    <t>R Cmo del Sol</t>
  </si>
  <si>
    <t>R into checkpoint</t>
  </si>
  <si>
    <t>#5 Buenos Aires Natl Wildlife Refuge</t>
  </si>
  <si>
    <t>Open 11:23  Close:19:24</t>
  </si>
  <si>
    <t>#6 Circle K, Marana</t>
  </si>
  <si>
    <t>Open 15:12  Close 3:32 Sun.</t>
  </si>
  <si>
    <t xml:space="preserve"> </t>
  </si>
  <si>
    <t>#7 Round Trip Bike Shop</t>
  </si>
  <si>
    <t>Open 17:08  Close:08:00 Sun.</t>
  </si>
  <si>
    <t>R = right L=left  X=cross  SS=stop sign</t>
  </si>
  <si>
    <t>Emergencies: 911</t>
  </si>
  <si>
    <t>Mike Sturgill (sherpa)  602-702-2132</t>
  </si>
  <si>
    <t>Susan (bike) 520-450-1335</t>
  </si>
  <si>
    <t>R out of checkpoint</t>
  </si>
  <si>
    <t>L @ SS Calle Tres</t>
  </si>
  <si>
    <t>R Frontage Rd</t>
  </si>
  <si>
    <t>R Arivaca Rd, Cow Palace</t>
  </si>
  <si>
    <t>check water</t>
  </si>
  <si>
    <t>L into checkpoint</t>
  </si>
  <si>
    <t>L out of checkpoint</t>
  </si>
  <si>
    <t>Straight on Arivaca Rd</t>
  </si>
  <si>
    <t>R @ end SR 286</t>
  </si>
  <si>
    <t>R @ end Ajo Way STORE</t>
  </si>
  <si>
    <t>L Sandario</t>
  </si>
  <si>
    <t>R Sanders</t>
  </si>
  <si>
    <t>At end R W Marana</t>
  </si>
  <si>
    <t>Leave checkpoint.</t>
  </si>
  <si>
    <t>L @ SS on Sandario</t>
  </si>
  <si>
    <t>Go under I-10</t>
  </si>
  <si>
    <t>2nd L Frontage rd before RR</t>
  </si>
  <si>
    <t>Picacho Peak</t>
  </si>
  <si>
    <t>R Picacho Hwy. RR tracks</t>
  </si>
  <si>
    <t>L Mulligan</t>
  </si>
  <si>
    <t>X SR 87 to Eloy</t>
  </si>
  <si>
    <t>Under I-10</t>
  </si>
  <si>
    <t>R Trekell</t>
  </si>
  <si>
    <t>R 9th St</t>
  </si>
  <si>
    <t>R Amarillo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</si>
</sst>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left"/>
    </xf>
    <xf numFmtId="164" fontId="0" fillId="0" borderId="2" xfId="0" applyNumberFormat="1" applyFont="1" applyAlignment="1">
      <alignment horizontal="left"/>
    </xf>
    <xf numFmtId="164" fontId="0" fillId="0" borderId="3" xfId="0" applyNumberFormat="1" applyFont="1" applyAlignment="1">
      <alignment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3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3" xfId="0" applyNumberFormat="1" applyFont="1" applyAlignment="1">
      <alignment/>
    </xf>
    <xf numFmtId="165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centerContinuous" wrapText="1"/>
    </xf>
    <xf numFmtId="165" fontId="0" fillId="0" borderId="2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defaultGridColor="0" zoomScale="87" zoomScaleNormal="87" colorId="22" workbookViewId="0" topLeftCell="A1">
      <pane topLeftCell="A1" activePane="topLeft" state="split"/>
      <selection pane="topLeft" activeCell="H1" sqref="H1"/>
    </sheetView>
  </sheetViews>
  <sheetFormatPr defaultColWidth="8.88671875" defaultRowHeight="15"/>
  <cols>
    <col min="1" max="1" width="5.6640625" style="1" customWidth="1"/>
    <col min="2" max="2" width="6.6640625" style="1" customWidth="1"/>
    <col min="3" max="3" width="21.6640625" style="1" customWidth="1"/>
    <col min="4" max="4" width="11.6640625" style="1" customWidth="1"/>
    <col min="5" max="5" width="5.6640625" style="1" customWidth="1"/>
    <col min="6" max="6" width="6.6640625" style="1" customWidth="1"/>
    <col min="7" max="7" width="20.6640625" style="1" customWidth="1"/>
    <col min="8" max="256" width="9.6640625" style="1" customWidth="1"/>
  </cols>
  <sheetData>
    <row r="1" spans="1:3" ht="13.5">
      <c r="A1" s="2" t="s">
        <v>0</v>
      </c>
      <c r="B1" s="2"/>
      <c r="C1" s="2"/>
    </row>
    <row r="2" spans="1:3" ht="13.5">
      <c r="A2" s="2" t="s">
        <v>1</v>
      </c>
      <c r="B2" s="2"/>
      <c r="C2" s="2"/>
    </row>
    <row r="3" spans="1:6" ht="13.5">
      <c r="A3" s="3" t="s">
        <v>2</v>
      </c>
      <c r="B3" s="3" t="s">
        <v>11</v>
      </c>
      <c r="E3" s="3" t="s">
        <v>2</v>
      </c>
      <c r="F3" s="3" t="s">
        <v>11</v>
      </c>
    </row>
    <row r="4" spans="1:7" ht="13.5">
      <c r="A4" s="4" t="s">
        <v>3</v>
      </c>
      <c r="B4" s="5"/>
      <c r="C4" s="5"/>
      <c r="D4" s="6"/>
      <c r="E4" s="7"/>
      <c r="F4" s="7"/>
      <c r="G4" s="8" t="s">
        <v>52</v>
      </c>
    </row>
    <row r="5" spans="1:7" ht="13.5">
      <c r="A5" s="9" t="s">
        <v>4</v>
      </c>
      <c r="B5" s="10"/>
      <c r="C5" s="10"/>
      <c r="D5" s="6"/>
      <c r="E5" s="11">
        <v>2.1</v>
      </c>
      <c r="F5" s="11">
        <f>B38+E5</f>
        <v>106.80000000000001</v>
      </c>
      <c r="G5" s="8" t="s">
        <v>53</v>
      </c>
    </row>
    <row r="6" spans="1:7" ht="13.5">
      <c r="A6" s="12"/>
      <c r="B6" s="12"/>
      <c r="C6" s="13" t="s">
        <v>12</v>
      </c>
      <c r="E6" s="11">
        <v>0.3</v>
      </c>
      <c r="F6" s="11">
        <f>F5+E6</f>
        <v>107.10000000000001</v>
      </c>
      <c r="G6" s="8" t="s">
        <v>54</v>
      </c>
    </row>
    <row r="7" spans="1:7" ht="13.5">
      <c r="A7" s="14">
        <v>0.1</v>
      </c>
      <c r="B7" s="14">
        <f>A7</f>
        <v>0.1</v>
      </c>
      <c r="C7" s="1" t="s">
        <v>13</v>
      </c>
      <c r="E7" s="11">
        <v>5.5</v>
      </c>
      <c r="F7" s="11">
        <f>F6+E7</f>
        <v>112.60000000000001</v>
      </c>
      <c r="G7" s="8" t="s">
        <v>55</v>
      </c>
    </row>
    <row r="8" spans="1:7" ht="13.5">
      <c r="A8" s="14">
        <v>0.1</v>
      </c>
      <c r="B8" s="14">
        <f>B7+A8</f>
        <v>0.2</v>
      </c>
      <c r="C8" s="15" t="s">
        <v>14</v>
      </c>
      <c r="E8" s="11"/>
      <c r="F8" s="11">
        <f>F7+E8</f>
        <v>112.60000000000001</v>
      </c>
      <c r="G8" s="8" t="s">
        <v>56</v>
      </c>
    </row>
    <row r="9" spans="1:7" ht="13.5">
      <c r="A9" s="11">
        <v>1</v>
      </c>
      <c r="B9" s="14">
        <f>B8+A9</f>
        <v>1.2</v>
      </c>
      <c r="C9" s="8" t="s">
        <v>15</v>
      </c>
      <c r="E9" s="11">
        <v>21.6</v>
      </c>
      <c r="F9" s="11">
        <f>F8+E9</f>
        <v>134.20000000000002</v>
      </c>
      <c r="G9" s="8" t="s">
        <v>57</v>
      </c>
    </row>
    <row r="10" spans="1:8" ht="13.5">
      <c r="A10" s="11">
        <v>3.9</v>
      </c>
      <c r="B10" s="11">
        <f>B9+A10</f>
        <v>5.1</v>
      </c>
      <c r="C10" s="8" t="s">
        <v>16</v>
      </c>
      <c r="E10" s="4" t="s">
        <v>41</v>
      </c>
      <c r="F10" s="5"/>
      <c r="G10" s="5"/>
      <c r="H10" s="6"/>
    </row>
    <row r="11" spans="1:8" ht="13.5">
      <c r="A11" s="11">
        <v>12.1</v>
      </c>
      <c r="B11" s="11">
        <f>B10+A11</f>
        <v>17.2</v>
      </c>
      <c r="C11" s="8" t="s">
        <v>17</v>
      </c>
      <c r="E11" s="9" t="s">
        <v>42</v>
      </c>
      <c r="F11" s="10"/>
      <c r="G11" s="10"/>
      <c r="H11" s="6"/>
    </row>
    <row r="12" spans="1:7" ht="13.5">
      <c r="A12" s="11">
        <v>0.1</v>
      </c>
      <c r="B12" s="11">
        <f>B11+A12</f>
        <v>17.3</v>
      </c>
      <c r="C12" s="8" t="s">
        <v>18</v>
      </c>
      <c r="E12" s="16"/>
      <c r="F12" s="16"/>
      <c r="G12" s="17" t="s">
        <v>58</v>
      </c>
    </row>
    <row r="13" spans="1:7" ht="13.5">
      <c r="A13" s="11">
        <v>1</v>
      </c>
      <c r="B13" s="11">
        <f>B12+A13</f>
        <v>18.3</v>
      </c>
      <c r="C13" s="8" t="s">
        <v>19</v>
      </c>
      <c r="E13" s="11">
        <v>0.8</v>
      </c>
      <c r="F13" s="11">
        <f>F9+E13</f>
        <v>135.00000000000003</v>
      </c>
      <c r="G13" s="8" t="s">
        <v>59</v>
      </c>
    </row>
    <row r="14" spans="1:7" ht="13.5">
      <c r="A14" s="11">
        <v>2.2</v>
      </c>
      <c r="B14" s="11">
        <f>B13+A14</f>
        <v>20.5</v>
      </c>
      <c r="C14" s="8" t="s">
        <v>20</v>
      </c>
      <c r="E14" s="11">
        <v>11.4</v>
      </c>
      <c r="F14" s="11">
        <f>F13+E14</f>
        <v>146.40000000000003</v>
      </c>
      <c r="G14" s="8" t="s">
        <v>60</v>
      </c>
    </row>
    <row r="15" spans="1:7" ht="13.5">
      <c r="A15" s="11">
        <v>6.9</v>
      </c>
      <c r="B15" s="11">
        <f>B14+A15</f>
        <v>27.4</v>
      </c>
      <c r="C15" s="10" t="s">
        <v>21</v>
      </c>
      <c r="E15" s="11">
        <v>33.1</v>
      </c>
      <c r="F15" s="11">
        <f>F14+E15</f>
        <v>179.50000000000003</v>
      </c>
      <c r="G15" s="8" t="s">
        <v>61</v>
      </c>
    </row>
    <row r="16" spans="1:7" ht="13.5">
      <c r="A16" s="11">
        <v>17</v>
      </c>
      <c r="B16" s="11">
        <f>B15+A16</f>
        <v>44.4</v>
      </c>
      <c r="C16" s="8" t="s">
        <v>22</v>
      </c>
      <c r="E16" s="11">
        <v>6.2</v>
      </c>
      <c r="F16" s="11">
        <f>F15+E16</f>
        <v>185.70000000000002</v>
      </c>
      <c r="G16" s="8" t="s">
        <v>62</v>
      </c>
    </row>
    <row r="17" spans="1:7" ht="13.5">
      <c r="A17" s="11">
        <v>0.2</v>
      </c>
      <c r="B17" s="11">
        <f>B16+A17</f>
        <v>44.6</v>
      </c>
      <c r="C17" s="8" t="s">
        <v>23</v>
      </c>
      <c r="E17" s="11">
        <v>18.9</v>
      </c>
      <c r="F17" s="11">
        <f>F16+E17</f>
        <v>204.60000000000002</v>
      </c>
      <c r="G17" s="8" t="s">
        <v>26</v>
      </c>
    </row>
    <row r="18" spans="3:7" ht="13.5">
      <c r="C18" s="1" t="s">
        <v>24</v>
      </c>
      <c r="E18" s="11">
        <v>1</v>
      </c>
      <c r="F18" s="11">
        <f>F17+E18</f>
        <v>205.60000000000002</v>
      </c>
      <c r="G18" s="8" t="s">
        <v>63</v>
      </c>
    </row>
    <row r="19" spans="1:7" ht="13.5">
      <c r="A19" s="4" t="s">
        <v>5</v>
      </c>
      <c r="B19" s="5"/>
      <c r="C19" s="5"/>
      <c r="D19" s="18"/>
      <c r="E19" s="11">
        <v>3.6</v>
      </c>
      <c r="F19" s="11">
        <f>F18+E19</f>
        <v>209.20000000000002</v>
      </c>
      <c r="G19" s="3" t="s">
        <v>64</v>
      </c>
    </row>
    <row r="20" spans="1:7" ht="13.5">
      <c r="A20" s="9" t="s">
        <v>6</v>
      </c>
      <c r="B20" s="10"/>
      <c r="C20" s="10"/>
      <c r="D20" s="18"/>
      <c r="E20" s="11">
        <v>1</v>
      </c>
      <c r="F20" s="11">
        <f>F19+E20</f>
        <v>210.20000000000002</v>
      </c>
      <c r="G20" s="3" t="s">
        <v>40</v>
      </c>
    </row>
    <row r="21" spans="1:8" ht="13.5">
      <c r="A21" s="19">
        <v>1</v>
      </c>
      <c r="B21" s="19">
        <f>B17+A21</f>
        <v>45.6</v>
      </c>
      <c r="C21" s="20" t="s">
        <v>25</v>
      </c>
      <c r="E21" s="4" t="s">
        <v>43</v>
      </c>
      <c r="F21" s="5"/>
      <c r="G21" s="5"/>
      <c r="H21" s="6"/>
    </row>
    <row r="22" spans="1:8" ht="13.5">
      <c r="A22" s="11">
        <v>3.6</v>
      </c>
      <c r="B22" s="11">
        <f>B21+A22</f>
        <v>49.2</v>
      </c>
      <c r="C22" s="3" t="s">
        <v>26</v>
      </c>
      <c r="E22" s="9" t="s">
        <v>44</v>
      </c>
      <c r="F22" s="10"/>
      <c r="G22" s="10"/>
      <c r="H22" s="6"/>
    </row>
    <row r="23" spans="1:7" ht="13.5">
      <c r="A23" s="11">
        <v>1</v>
      </c>
      <c r="B23" s="11">
        <f>B22+A23</f>
        <v>50.2</v>
      </c>
      <c r="C23" s="3" t="s">
        <v>27</v>
      </c>
      <c r="E23" s="16"/>
      <c r="F23" s="16"/>
      <c r="G23" s="17" t="s">
        <v>65</v>
      </c>
    </row>
    <row r="24" spans="1:7" ht="13.5">
      <c r="A24" s="11">
        <v>10.7</v>
      </c>
      <c r="B24" s="11">
        <f>B23+A24</f>
        <v>60.900000000000006</v>
      </c>
      <c r="C24" s="3" t="s">
        <v>28</v>
      </c>
      <c r="E24" s="21" t="s">
        <v>45</v>
      </c>
      <c r="G24" s="3" t="s">
        <v>66</v>
      </c>
    </row>
    <row r="25" spans="1:7" ht="13.5">
      <c r="A25" s="11">
        <v>5.9</v>
      </c>
      <c r="B25" s="11">
        <f>B24+A25</f>
        <v>66.80000000000001</v>
      </c>
      <c r="C25" s="3" t="s">
        <v>29</v>
      </c>
      <c r="E25" s="21">
        <v>0.1</v>
      </c>
      <c r="F25" s="22">
        <f>F20+E25</f>
        <v>210.3</v>
      </c>
      <c r="G25" s="3" t="s">
        <v>67</v>
      </c>
    </row>
    <row r="26" spans="1:7" ht="13.5">
      <c r="A26" s="14">
        <v>5.2</v>
      </c>
      <c r="B26" s="11">
        <f>B25+A26</f>
        <v>72.00000000000001</v>
      </c>
      <c r="C26" s="8" t="s">
        <v>30</v>
      </c>
      <c r="E26" s="11">
        <v>0.1</v>
      </c>
      <c r="F26" s="22">
        <f>F25+E26</f>
        <v>210.4</v>
      </c>
      <c r="G26" s="3" t="s">
        <v>68</v>
      </c>
    </row>
    <row r="27" spans="1:11" ht="13.5">
      <c r="A27" s="4" t="s">
        <v>7</v>
      </c>
      <c r="B27" s="5"/>
      <c r="C27" s="5"/>
      <c r="D27" s="18"/>
      <c r="E27" s="11">
        <v>17</v>
      </c>
      <c r="F27" s="22">
        <f>F26+E27</f>
        <v>227.4</v>
      </c>
      <c r="G27" s="3" t="s">
        <v>69</v>
      </c>
      <c r="I27" s="10"/>
      <c r="J27" s="10"/>
      <c r="K27" s="10"/>
    </row>
    <row r="28" spans="1:11" ht="13.5">
      <c r="A28" s="9" t="s">
        <v>8</v>
      </c>
      <c r="B28" s="10"/>
      <c r="C28" s="10"/>
      <c r="D28" s="18"/>
      <c r="E28" s="11">
        <v>6.7</v>
      </c>
      <c r="F28" s="22">
        <f>F27+E28</f>
        <v>234.1</v>
      </c>
      <c r="G28" s="3" t="s">
        <v>70</v>
      </c>
      <c r="I28" s="10"/>
      <c r="J28" s="10"/>
      <c r="K28" s="10"/>
    </row>
    <row r="29" spans="1:11" ht="13.5">
      <c r="A29" s="23"/>
      <c r="B29" s="23"/>
      <c r="C29" s="24" t="s">
        <v>31</v>
      </c>
      <c r="E29" s="11">
        <v>2.6</v>
      </c>
      <c r="F29" s="22">
        <f>F28+E29</f>
        <v>236.7</v>
      </c>
      <c r="G29" s="3" t="s">
        <v>71</v>
      </c>
      <c r="J29" s="25"/>
      <c r="K29" s="25"/>
    </row>
    <row r="30" spans="1:7" ht="13.5">
      <c r="A30" s="7">
        <v>0.1</v>
      </c>
      <c r="B30" s="11">
        <f>B26+A30</f>
        <v>72.10000000000001</v>
      </c>
      <c r="C30" s="8" t="s">
        <v>32</v>
      </c>
      <c r="E30" s="11">
        <v>1</v>
      </c>
      <c r="F30" s="22">
        <f>F29+E30</f>
        <v>237.7</v>
      </c>
      <c r="G30" s="3" t="s">
        <v>72</v>
      </c>
    </row>
    <row r="31" spans="1:7" ht="13.5">
      <c r="A31" s="7">
        <v>0.5</v>
      </c>
      <c r="B31" s="11">
        <f>B30+A31</f>
        <v>72.60000000000001</v>
      </c>
      <c r="C31" s="8" t="s">
        <v>33</v>
      </c>
      <c r="E31" s="11">
        <v>12.1</v>
      </c>
      <c r="F31" s="22">
        <f>F30+E31</f>
        <v>249.79999999999998</v>
      </c>
      <c r="G31" s="3" t="s">
        <v>73</v>
      </c>
    </row>
    <row r="32" spans="1:7" ht="13.5">
      <c r="A32" s="7">
        <v>0.5</v>
      </c>
      <c r="B32" s="11">
        <f>B31+A32</f>
        <v>73.10000000000001</v>
      </c>
      <c r="C32" s="8" t="s">
        <v>34</v>
      </c>
      <c r="E32" s="11">
        <v>3.9</v>
      </c>
      <c r="F32" s="22">
        <f>F31+E32</f>
        <v>253.7</v>
      </c>
      <c r="G32" s="3" t="s">
        <v>74</v>
      </c>
    </row>
    <row r="33" spans="1:7" ht="13.5">
      <c r="A33" s="7">
        <v>3.2</v>
      </c>
      <c r="B33" s="11">
        <f>B32+A33</f>
        <v>76.30000000000001</v>
      </c>
      <c r="C33" s="8" t="s">
        <v>35</v>
      </c>
      <c r="E33" s="11">
        <v>1</v>
      </c>
      <c r="F33" s="22">
        <f>F32+E33</f>
        <v>254.7</v>
      </c>
      <c r="G33" s="3" t="s">
        <v>75</v>
      </c>
    </row>
    <row r="34" spans="1:7" ht="13.5">
      <c r="A34" s="11">
        <v>1</v>
      </c>
      <c r="B34" s="11">
        <f>B33+A34</f>
        <v>77.30000000000001</v>
      </c>
      <c r="C34" s="8" t="s">
        <v>36</v>
      </c>
      <c r="E34" s="14">
        <v>0.1</v>
      </c>
      <c r="F34" s="22">
        <f>F33+E34</f>
        <v>254.79999999999998</v>
      </c>
      <c r="G34" s="1" t="s">
        <v>76</v>
      </c>
    </row>
    <row r="35" spans="1:7" ht="13.5">
      <c r="A35" s="7">
        <v>21.9</v>
      </c>
      <c r="B35" s="11">
        <f>B34+A35</f>
        <v>99.20000000000002</v>
      </c>
      <c r="C35" s="8" t="s">
        <v>37</v>
      </c>
      <c r="E35" s="14">
        <v>0.1</v>
      </c>
      <c r="F35" s="22">
        <f>F34+E35</f>
        <v>254.89999999999998</v>
      </c>
      <c r="G35" s="1" t="s">
        <v>40</v>
      </c>
    </row>
    <row r="36" spans="1:8" ht="13.5">
      <c r="A36" s="7">
        <v>0.7</v>
      </c>
      <c r="B36" s="11">
        <f>B35+A36</f>
        <v>99.90000000000002</v>
      </c>
      <c r="C36" s="8" t="s">
        <v>38</v>
      </c>
      <c r="E36" s="4" t="s">
        <v>46</v>
      </c>
      <c r="F36" s="5"/>
      <c r="G36" s="5"/>
      <c r="H36" s="18"/>
    </row>
    <row r="37" spans="1:8" ht="13.5">
      <c r="A37" s="7">
        <v>2.7</v>
      </c>
      <c r="B37" s="11">
        <f>B36+A37</f>
        <v>102.60000000000002</v>
      </c>
      <c r="C37" s="8" t="s">
        <v>39</v>
      </c>
      <c r="E37" s="9" t="s">
        <v>47</v>
      </c>
      <c r="F37" s="10"/>
      <c r="G37" s="10"/>
      <c r="H37" s="18"/>
    </row>
    <row r="38" spans="1:7" ht="13.5">
      <c r="A38" s="7">
        <v>2.1</v>
      </c>
      <c r="B38" s="11">
        <f>B37+A38</f>
        <v>104.70000000000002</v>
      </c>
      <c r="C38" s="8" t="s">
        <v>40</v>
      </c>
      <c r="E38" s="5" t="s">
        <v>48</v>
      </c>
      <c r="F38" s="5"/>
      <c r="G38" s="5"/>
    </row>
    <row r="39" spans="1:7" ht="13.5">
      <c r="A39" s="4" t="s">
        <v>9</v>
      </c>
      <c r="B39" s="5"/>
      <c r="C39" s="5"/>
      <c r="D39" s="6"/>
      <c r="E39" s="1" t="s">
        <v>49</v>
      </c>
      <c r="F39" s="10"/>
      <c r="G39" s="10"/>
    </row>
    <row r="40" spans="1:7" ht="13.5">
      <c r="A40" s="9" t="s">
        <v>10</v>
      </c>
      <c r="B40" s="10"/>
      <c r="C40" s="10"/>
      <c r="D40" s="6"/>
      <c r="E40" s="10" t="s">
        <v>50</v>
      </c>
      <c r="F40" s="10"/>
      <c r="G40" s="10"/>
    </row>
    <row r="41" spans="1:7" ht="13.5">
      <c r="A41" s="26"/>
      <c r="B41" s="26"/>
      <c r="C41" s="13"/>
      <c r="E41" s="10" t="s">
        <v>51</v>
      </c>
      <c r="F41" s="10"/>
      <c r="G41" s="10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