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'A'!$A$1:$H$40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<sst xmlns="http://schemas.openxmlformats.org/spreadsheetml/2006/main" count="109" uniqueCount="106">
  <si>
    <t>2011 AZ Brevet Series Tombstone 600 km brevet</t>
  </si>
  <si>
    <t>Go</t>
  </si>
  <si>
    <t>#1 Round Trip Bike Shop, Casa Grande</t>
  </si>
  <si>
    <t>Ride Starts: 5 AM</t>
  </si>
  <si>
    <t>#2 Circle K, Marana, AZ</t>
  </si>
  <si>
    <t>Open 7:05  Close: 9:44</t>
  </si>
  <si>
    <t>#3 Any store at Continental &amp; I-19.</t>
  </si>
  <si>
    <t>Open 9:55  Close: 16:08</t>
  </si>
  <si>
    <t>#8 Circle K, Marana</t>
  </si>
  <si>
    <t>Open 21:36 Sat  Close:16:36 Sun</t>
  </si>
  <si>
    <t>#9 Round Trip Bike Shop, Casa Grande</t>
  </si>
  <si>
    <t>Open 23:48 Sat  Close 21:00 Sun</t>
  </si>
  <si>
    <t>R = right L=left X=cross Emergencies: 911</t>
  </si>
  <si>
    <t>Susan  520-450-1335</t>
  </si>
  <si>
    <t>Cum</t>
  </si>
  <si>
    <t>L out of shop</t>
  </si>
  <si>
    <t xml:space="preserve">1st L (W) on 9th St. </t>
  </si>
  <si>
    <t>L (S) on Trekell. X Florence Blvd</t>
  </si>
  <si>
    <t>L Main/Jimmy Kerr</t>
  </si>
  <si>
    <t>under I-10</t>
  </si>
  <si>
    <t>L to SR 87</t>
  </si>
  <si>
    <t>X SR 87 @ SS -Mulligan</t>
  </si>
  <si>
    <t>R Vail/Picacho Hwy</t>
  </si>
  <si>
    <t>At end L Frontage Rd</t>
  </si>
  <si>
    <t>R Marana Rd &amp; under I-10</t>
  </si>
  <si>
    <t>R W Marana Rd (Circle K)</t>
  </si>
  <si>
    <t>L onto Marana Rd</t>
  </si>
  <si>
    <t>L Sanders</t>
  </si>
  <si>
    <t>L Avra Valley Rd</t>
  </si>
  <si>
    <t>R Sandario</t>
  </si>
  <si>
    <t>L Mile Wide Rd</t>
  </si>
  <si>
    <t>BR on Kinney Rd</t>
  </si>
  <si>
    <t>X Ajo Way, McD, Circle K</t>
  </si>
  <si>
    <t>1st L Calle Don Miguel</t>
  </si>
  <si>
    <t>R Camino de Oeste</t>
  </si>
  <si>
    <t>L @ SS W Irvington</t>
  </si>
  <si>
    <t>R @ light Mission Rd</t>
  </si>
  <si>
    <t>Circle K check water</t>
  </si>
  <si>
    <t>L @ end Duval Mine Rd</t>
  </si>
  <si>
    <t>R Continental</t>
  </si>
  <si>
    <t>L into mall or R into store</t>
  </si>
  <si>
    <t>Open checkpoint. Receipt</t>
  </si>
  <si>
    <t>Leave checkpt</t>
  </si>
  <si>
    <t>Go under I-19. Bec. E Continental Rd. Bec Old Nogales Hwy</t>
  </si>
  <si>
    <t>R @ SS Nogales Hwy Bus 19</t>
  </si>
  <si>
    <t>R Sahuarita Rd</t>
  </si>
  <si>
    <t>L at light, Irvington</t>
  </si>
  <si>
    <t>L Calle Don Miguel</t>
  </si>
  <si>
    <t>At end R Kinney Rd. Circle K</t>
  </si>
  <si>
    <t>X Ajo Way. Bec Kinney</t>
  </si>
  <si>
    <t>BL. Stay on Kinney</t>
  </si>
  <si>
    <t>BL Mile Wide Rd</t>
  </si>
  <si>
    <t>R @SS Sandario Rd</t>
  </si>
  <si>
    <t>At end L Avra Valley Rd</t>
  </si>
  <si>
    <t>R Sanders Rd</t>
  </si>
  <si>
    <t>At end R Trico-Marana Rd</t>
  </si>
  <si>
    <t>R into Circle K</t>
  </si>
  <si>
    <t>Leave checkpt. L @SS on Sandario. Go under I-10.</t>
  </si>
  <si>
    <t>2nd L East Frontage Rd</t>
  </si>
  <si>
    <t>Picacho Peak mall</t>
  </si>
  <si>
    <t>R Picacho Hwy. Cross RR. Bec Vail Rd</t>
  </si>
  <si>
    <t>At end L Milligan</t>
  </si>
  <si>
    <t>X SR 87 to Eloy.</t>
  </si>
  <si>
    <t>Go under I-10</t>
  </si>
  <si>
    <t>R (N) at light on Trekell Rd</t>
  </si>
  <si>
    <t>R (E) on 9th Street or thru Albertson's</t>
  </si>
  <si>
    <t>R (S) on N. Amarillo St.</t>
  </si>
  <si>
    <t>R (W) into checkpoint</t>
  </si>
  <si>
    <t>#4 Elgin Club</t>
  </si>
  <si>
    <t>Open 12:42 Sat   Close: 22:12 Sun</t>
  </si>
  <si>
    <t>#5 Circle K, Tombstone</t>
  </si>
  <si>
    <t>Open 14:25 Sat  Close: 1:52 Sun</t>
  </si>
  <si>
    <t>#6 Elgin Club</t>
  </si>
  <si>
    <t>Open 16:10 Sat  Close: 5:36 Sun</t>
  </si>
  <si>
    <t>#7 any store corner Mission &amp; Drexel</t>
  </si>
  <si>
    <t>Open 19:50 Sat  Close:13:04 Sun</t>
  </si>
  <si>
    <t xml:space="preserve"> </t>
  </si>
  <si>
    <t>Check water @ Houghton Rd. Road Runner Market</t>
  </si>
  <si>
    <t>At end R SR 83</t>
  </si>
  <si>
    <t>Straight at light, stay on SR 83</t>
  </si>
  <si>
    <t>Food, water at Sonoita</t>
  </si>
  <si>
    <t>BR, stay on SR 83.</t>
  </si>
  <si>
    <t>L Elgin Rd</t>
  </si>
  <si>
    <t>BL stay on Elgin Rd</t>
  </si>
  <si>
    <t>R dirt road up to Egin Club</t>
  </si>
  <si>
    <t>Descend driveway</t>
  </si>
  <si>
    <t>R then L over bridge.</t>
  </si>
  <si>
    <t>At end R SR 82</t>
  </si>
  <si>
    <t>X SR 90. Shell Food Mart</t>
  </si>
  <si>
    <t>At end R SR 80.</t>
  </si>
  <si>
    <t>L Circle K</t>
  </si>
  <si>
    <t>R out of Circle K checkpt in Tombstone</t>
  </si>
  <si>
    <t>L SR 82</t>
  </si>
  <si>
    <t>Sign 'Tourist Attraction Winery' L Upper Elgin Rd</t>
  </si>
  <si>
    <t>L after bridge on dirt driveway</t>
  </si>
  <si>
    <t>Descend driveway.</t>
  </si>
  <si>
    <t>Stay L through Elgin. Stay on Elgin Rd.</t>
  </si>
  <si>
    <t>Sonoita: Str, stay on SR 83.</t>
  </si>
  <si>
    <t>MP 55 Secret water stash below sign 'Sahuarita Rd'</t>
  </si>
  <si>
    <t>L Sahuarita Rd</t>
  </si>
  <si>
    <t>Road Runner Market</t>
  </si>
  <si>
    <t>X Old Nogales Hwy</t>
  </si>
  <si>
    <t>X I-19. Bec Helmet Peak Rd. Services</t>
  </si>
  <si>
    <t>At end R Mission Rd</t>
  </si>
  <si>
    <t>L or R convenience stores</t>
  </si>
  <si>
    <t>Back on Mission, continue 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</si>
</sst>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vertical="top" wrapText="1"/>
    </xf>
    <xf numFmtId="164" fontId="4" fillId="0" borderId="0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1" xfId="0" applyNumberFormat="1" applyFont="1" applyAlignment="1">
      <alignment horizontal="left" vertical="top"/>
    </xf>
    <xf numFmtId="164" fontId="0" fillId="0" borderId="2" xfId="0" applyNumberFormat="1" applyFont="1" applyAlignment="1">
      <alignment horizontal="left" vertical="top"/>
    </xf>
    <xf numFmtId="164" fontId="0" fillId="0" borderId="3" xfId="0" applyNumberFormat="1" applyFont="1" applyAlignment="1">
      <alignment vertical="top"/>
    </xf>
    <xf numFmtId="164" fontId="0" fillId="0" borderId="3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6" fontId="0" fillId="0" borderId="0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left" vertical="top"/>
    </xf>
    <xf numFmtId="164" fontId="0" fillId="0" borderId="3" xfId="0" applyNumberFormat="1" applyFont="1" applyAlignment="1">
      <alignment horizontal="left" vertical="top"/>
    </xf>
    <xf numFmtId="166" fontId="0" fillId="0" borderId="2" xfId="0" applyNumberFormat="1" applyFont="1" applyAlignment="1">
      <alignment horizontal="center" vertical="top"/>
    </xf>
    <xf numFmtId="164" fontId="0" fillId="0" borderId="3" xfId="0" applyNumberFormat="1" applyFont="1" applyAlignment="1">
      <alignment vertical="top"/>
    </xf>
    <xf numFmtId="166" fontId="0" fillId="0" borderId="2" xfId="0" applyNumberFormat="1" applyFont="1" applyAlignment="1">
      <alignment horizontal="center" vertical="top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vertical="top" wrapText="1"/>
    </xf>
    <xf numFmtId="164" fontId="0" fillId="0" borderId="3" xfId="0" applyNumberFormat="1" applyFont="1" applyAlignment="1">
      <alignment/>
    </xf>
    <xf numFmtId="164" fontId="0" fillId="0" borderId="2" xfId="0" applyNumberFormat="1" applyFont="1" applyAlignment="1">
      <alignment vertical="top" wrapText="1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defaultGridColor="0" zoomScale="87" zoomScaleNormal="87" colorId="22" workbookViewId="0" topLeftCell="D24">
      <pane topLeftCell="D24" activePane="topLeft" state="split"/>
      <selection pane="topLeft" activeCell="G40" sqref="G40"/>
    </sheetView>
  </sheetViews>
  <sheetFormatPr defaultColWidth="8.88671875" defaultRowHeight="15"/>
  <cols>
    <col min="1" max="1" width="5.6640625" style="7" customWidth="1"/>
    <col min="2" max="2" width="6.6640625" style="7" customWidth="1"/>
    <col min="3" max="3" width="21.6640625" style="7" customWidth="1"/>
    <col min="4" max="4" width="8.6640625" style="7" customWidth="1"/>
    <col min="5" max="5" width="5.6640625" style="7" customWidth="1"/>
    <col min="6" max="6" width="6.6640625" style="7" customWidth="1"/>
    <col min="7" max="7" width="20.6640625" style="20" customWidth="1"/>
    <col min="8" max="8" width="2.6640625" style="7" customWidth="1"/>
    <col min="9" max="256" width="9.6640625" style="7" customWidth="1"/>
  </cols>
  <sheetData>
    <row r="1" spans="1:9" ht="27.75">
      <c r="A1" s="2" t="s">
        <v>0</v>
      </c>
      <c r="B1" s="3"/>
      <c r="C1" s="3"/>
      <c r="D1" s="4"/>
      <c r="E1" s="4"/>
      <c r="F1" s="4"/>
      <c r="G1" s="5"/>
      <c r="H1" s="4"/>
      <c r="I1" s="6"/>
    </row>
    <row r="2" spans="1:9" ht="27.75">
      <c r="A2" s="6" t="s">
        <v>1</v>
      </c>
      <c r="B2" s="7" t="s">
        <v>14</v>
      </c>
      <c r="E2" s="8">
        <v>11</v>
      </c>
      <c r="F2" s="8">
        <f>B39+E2</f>
        <v>123.60999999999999</v>
      </c>
      <c r="G2" s="9" t="s">
        <v>77</v>
      </c>
      <c r="I2" s="6"/>
    </row>
    <row r="3" spans="1:9" ht="13.5">
      <c r="A3" s="10" t="s">
        <v>2</v>
      </c>
      <c r="B3" s="11"/>
      <c r="C3" s="11"/>
      <c r="D3" s="12"/>
      <c r="E3" s="8">
        <v>5.9</v>
      </c>
      <c r="F3" s="8">
        <f>F2+E3</f>
        <v>129.51</v>
      </c>
      <c r="G3" s="9" t="s">
        <v>78</v>
      </c>
      <c r="H3" s="1"/>
      <c r="I3" s="6"/>
    </row>
    <row r="4" spans="1:9" ht="27.75">
      <c r="A4" s="13" t="s">
        <v>3</v>
      </c>
      <c r="B4" s="14"/>
      <c r="C4" s="14"/>
      <c r="D4" s="12"/>
      <c r="E4" s="8">
        <v>22.1</v>
      </c>
      <c r="F4" s="8">
        <f>F3+E4</f>
        <v>151.60999999999999</v>
      </c>
      <c r="G4" s="9" t="s">
        <v>79</v>
      </c>
      <c r="H4" s="1"/>
      <c r="I4" s="6"/>
    </row>
    <row r="5" spans="1:9" ht="13.5">
      <c r="A5" s="15"/>
      <c r="B5" s="16"/>
      <c r="C5" s="17" t="s">
        <v>15</v>
      </c>
      <c r="E5" s="1"/>
      <c r="F5" s="8" t="s">
        <v>76</v>
      </c>
      <c r="G5" s="9" t="s">
        <v>80</v>
      </c>
      <c r="H5" s="1"/>
      <c r="I5" s="6"/>
    </row>
    <row r="6" spans="1:9" ht="13.5">
      <c r="A6" s="18">
        <v>0.1</v>
      </c>
      <c r="B6" s="8">
        <f>A6</f>
        <v>0.1</v>
      </c>
      <c r="C6" s="19" t="s">
        <v>16</v>
      </c>
      <c r="E6" s="8">
        <v>3</v>
      </c>
      <c r="F6" s="8">
        <f>F4+E6</f>
        <v>154.60999999999999</v>
      </c>
      <c r="G6" s="20" t="s">
        <v>81</v>
      </c>
      <c r="H6" s="1"/>
      <c r="I6" s="6"/>
    </row>
    <row r="7" spans="1:9" ht="27.75">
      <c r="A7" s="21">
        <v>0.11</v>
      </c>
      <c r="B7" s="8">
        <f>B6+A7</f>
        <v>0.21000000000000002</v>
      </c>
      <c r="C7" s="19" t="s">
        <v>17</v>
      </c>
      <c r="E7" s="8">
        <v>1.2</v>
      </c>
      <c r="F7" s="8">
        <f>F6+E7</f>
        <v>155.80999999999997</v>
      </c>
      <c r="G7" s="9" t="s">
        <v>82</v>
      </c>
      <c r="H7" s="1"/>
      <c r="I7" s="6"/>
    </row>
    <row r="8" spans="1:9" ht="13.5">
      <c r="A8" s="21">
        <v>1</v>
      </c>
      <c r="B8" s="8">
        <f>B7+A8</f>
        <v>1.21</v>
      </c>
      <c r="C8" s="9" t="s">
        <v>18</v>
      </c>
      <c r="E8" s="8">
        <v>3.9</v>
      </c>
      <c r="F8" s="8">
        <f>F7+E8</f>
        <v>159.70999999999998</v>
      </c>
      <c r="G8" s="9" t="s">
        <v>83</v>
      </c>
      <c r="H8" s="1"/>
      <c r="I8" s="6"/>
    </row>
    <row r="9" spans="1:9" ht="13.5">
      <c r="A9" s="21">
        <v>3.9</v>
      </c>
      <c r="B9" s="8">
        <f>B8+A9</f>
        <v>5.109999999999999</v>
      </c>
      <c r="C9" s="9" t="s">
        <v>19</v>
      </c>
      <c r="E9" s="8">
        <v>0.9</v>
      </c>
      <c r="F9" s="8">
        <f>F8+E9</f>
        <v>160.60999999999999</v>
      </c>
      <c r="G9" s="9" t="s">
        <v>84</v>
      </c>
      <c r="H9" s="1"/>
      <c r="I9" s="6"/>
    </row>
    <row r="10" spans="1:9" ht="13.5">
      <c r="A10" s="21">
        <v>12.1</v>
      </c>
      <c r="B10" s="8">
        <f>B9+A10</f>
        <v>17.21</v>
      </c>
      <c r="C10" s="9" t="s">
        <v>20</v>
      </c>
      <c r="E10" s="22" t="s">
        <v>68</v>
      </c>
      <c r="F10" s="11"/>
      <c r="G10" s="11"/>
      <c r="H10" s="12"/>
      <c r="I10" s="6"/>
    </row>
    <row r="11" spans="1:9" ht="13.5">
      <c r="A11" s="21">
        <v>0.1</v>
      </c>
      <c r="B11" s="8">
        <f>B10+A11</f>
        <v>17.310000000000002</v>
      </c>
      <c r="C11" s="9" t="s">
        <v>21</v>
      </c>
      <c r="E11" s="23" t="s">
        <v>69</v>
      </c>
      <c r="F11" s="14"/>
      <c r="G11" s="14"/>
      <c r="H11" s="12"/>
      <c r="I11" s="6"/>
    </row>
    <row r="12" spans="1:9" ht="13.5">
      <c r="A12" s="21">
        <v>1</v>
      </c>
      <c r="B12" s="8">
        <f>B11+A12</f>
        <v>18.310000000000002</v>
      </c>
      <c r="C12" s="9" t="s">
        <v>22</v>
      </c>
      <c r="E12" s="24"/>
      <c r="F12" s="24"/>
      <c r="G12" s="17" t="s">
        <v>85</v>
      </c>
      <c r="I12" s="6"/>
    </row>
    <row r="13" spans="1:9" ht="13.5">
      <c r="A13" s="21">
        <v>2.2</v>
      </c>
      <c r="B13" s="8">
        <f>B12+A13</f>
        <v>20.51</v>
      </c>
      <c r="C13" s="9" t="s">
        <v>23</v>
      </c>
      <c r="E13" s="8">
        <v>0.1</v>
      </c>
      <c r="F13" s="8">
        <f>F9+E13</f>
        <v>160.70999999999998</v>
      </c>
      <c r="G13" s="20" t="s">
        <v>86</v>
      </c>
      <c r="I13" s="6"/>
    </row>
    <row r="14" spans="1:9" ht="13.5">
      <c r="A14" s="21">
        <v>23.4</v>
      </c>
      <c r="B14" s="8">
        <f>B13+A14</f>
        <v>43.91</v>
      </c>
      <c r="C14" s="9" t="s">
        <v>24</v>
      </c>
      <c r="E14" s="8">
        <v>4.8</v>
      </c>
      <c r="F14" s="8">
        <f>F13+E14</f>
        <v>165.51</v>
      </c>
      <c r="G14" s="20" t="s">
        <v>87</v>
      </c>
      <c r="I14" s="6"/>
    </row>
    <row r="15" spans="1:9" ht="13.5">
      <c r="A15" s="18">
        <v>0.1</v>
      </c>
      <c r="B15" s="8">
        <f>B14+A15</f>
        <v>44.01</v>
      </c>
      <c r="C15" s="9" t="s">
        <v>25</v>
      </c>
      <c r="E15" s="8">
        <v>10.7</v>
      </c>
      <c r="F15" s="8">
        <f>F14+E15</f>
        <v>176.20999999999998</v>
      </c>
      <c r="G15" s="14" t="s">
        <v>88</v>
      </c>
      <c r="I15" s="6"/>
    </row>
    <row r="16" spans="1:9" ht="13.5">
      <c r="A16" s="10" t="s">
        <v>4</v>
      </c>
      <c r="B16" s="11"/>
      <c r="C16" s="11"/>
      <c r="D16" s="25"/>
      <c r="E16" s="8">
        <v>15.9</v>
      </c>
      <c r="F16" s="8">
        <f>F15+E16</f>
        <v>192.10999999999999</v>
      </c>
      <c r="G16" s="14" t="s">
        <v>89</v>
      </c>
      <c r="I16" s="6"/>
    </row>
    <row r="17" spans="1:9" ht="13.5">
      <c r="A17" s="13" t="s">
        <v>5</v>
      </c>
      <c r="B17" s="14"/>
      <c r="C17" s="14"/>
      <c r="D17" s="25"/>
      <c r="E17" s="8">
        <v>2.7</v>
      </c>
      <c r="F17" s="8">
        <f>F16+E17</f>
        <v>194.80999999999997</v>
      </c>
      <c r="G17" s="20" t="s">
        <v>90</v>
      </c>
      <c r="I17" s="6"/>
    </row>
    <row r="18" spans="1:9" ht="13.5">
      <c r="A18" s="26"/>
      <c r="B18" s="24"/>
      <c r="C18" s="17" t="s">
        <v>26</v>
      </c>
      <c r="E18" s="22" t="s">
        <v>70</v>
      </c>
      <c r="F18" s="11"/>
      <c r="G18" s="11"/>
      <c r="H18" s="12"/>
      <c r="I18" s="6"/>
    </row>
    <row r="19" spans="1:9" ht="13.5">
      <c r="A19" s="21">
        <v>1</v>
      </c>
      <c r="B19" s="8">
        <f>B15+A19</f>
        <v>45.01</v>
      </c>
      <c r="C19" s="7" t="s">
        <v>27</v>
      </c>
      <c r="E19" s="23" t="s">
        <v>71</v>
      </c>
      <c r="F19" s="14"/>
      <c r="G19" s="14"/>
      <c r="H19" s="12"/>
      <c r="I19" s="6"/>
    </row>
    <row r="20" spans="1:9" ht="27.75">
      <c r="A20" s="21">
        <v>4</v>
      </c>
      <c r="B20" s="8">
        <f>B19+A20</f>
        <v>49.01</v>
      </c>
      <c r="C20" s="7" t="s">
        <v>28</v>
      </c>
      <c r="E20" s="27"/>
      <c r="F20" s="27"/>
      <c r="G20" s="28" t="s">
        <v>91</v>
      </c>
      <c r="I20" s="6"/>
    </row>
    <row r="21" spans="1:9" ht="13.5">
      <c r="A21" s="21">
        <v>1</v>
      </c>
      <c r="B21" s="8">
        <f>B20+A21</f>
        <v>50.01</v>
      </c>
      <c r="C21" s="7" t="s">
        <v>29</v>
      </c>
      <c r="E21" s="8">
        <v>2.7</v>
      </c>
      <c r="F21" s="8">
        <f>F17+E21</f>
        <v>197.50999999999996</v>
      </c>
      <c r="G21" s="9" t="s">
        <v>92</v>
      </c>
      <c r="H21" s="1"/>
      <c r="I21" s="6"/>
    </row>
    <row r="22" spans="1:9" ht="13.5">
      <c r="A22" s="21">
        <v>10.7</v>
      </c>
      <c r="B22" s="8">
        <f>B21+A22</f>
        <v>60.709999999999994</v>
      </c>
      <c r="C22" s="7" t="s">
        <v>30</v>
      </c>
      <c r="E22" s="8">
        <v>15.9</v>
      </c>
      <c r="F22" s="8">
        <f>F21+E22</f>
        <v>213.40999999999997</v>
      </c>
      <c r="G22" s="9" t="s">
        <v>88</v>
      </c>
      <c r="H22" s="1"/>
      <c r="I22" s="6"/>
    </row>
    <row r="23" spans="1:9" ht="27.75">
      <c r="A23" s="21">
        <v>5.8</v>
      </c>
      <c r="B23" s="8">
        <f>B22+A23</f>
        <v>66.50999999999999</v>
      </c>
      <c r="C23" s="7" t="s">
        <v>31</v>
      </c>
      <c r="E23" s="8">
        <v>10.7</v>
      </c>
      <c r="F23" s="8">
        <f>F22+E23</f>
        <v>224.10999999999996</v>
      </c>
      <c r="G23" s="20" t="s">
        <v>93</v>
      </c>
      <c r="H23" s="1"/>
      <c r="I23" s="6"/>
    </row>
    <row r="24" spans="1:9" ht="27.75">
      <c r="A24" s="18">
        <v>5.4</v>
      </c>
      <c r="B24" s="8">
        <f>B23+A24</f>
        <v>71.91</v>
      </c>
      <c r="C24" s="9" t="s">
        <v>32</v>
      </c>
      <c r="E24" s="8">
        <v>4.9</v>
      </c>
      <c r="F24" s="8">
        <f>F23+E24</f>
        <v>229.00999999999996</v>
      </c>
      <c r="G24" s="20" t="s">
        <v>94</v>
      </c>
      <c r="H24" s="1"/>
      <c r="I24" s="6"/>
    </row>
    <row r="25" spans="1:9" ht="13.5">
      <c r="A25" s="18">
        <v>0.1</v>
      </c>
      <c r="B25" s="8">
        <f>B24+A25</f>
        <v>72.00999999999999</v>
      </c>
      <c r="C25" s="9" t="s">
        <v>33</v>
      </c>
      <c r="E25" s="22" t="s">
        <v>72</v>
      </c>
      <c r="F25" s="11"/>
      <c r="G25" s="17"/>
      <c r="H25" s="29"/>
      <c r="I25" s="6"/>
    </row>
    <row r="26" spans="1:9" ht="13.5">
      <c r="A26" s="18">
        <v>0.5</v>
      </c>
      <c r="B26" s="8">
        <f>B25+A26</f>
        <v>72.50999999999999</v>
      </c>
      <c r="C26" s="9" t="s">
        <v>34</v>
      </c>
      <c r="E26" s="23" t="s">
        <v>73</v>
      </c>
      <c r="F26" s="14"/>
      <c r="G26" s="9"/>
      <c r="H26" s="29"/>
      <c r="I26" s="6"/>
    </row>
    <row r="27" spans="1:11" ht="13.5">
      <c r="A27" s="18">
        <v>0.5</v>
      </c>
      <c r="B27" s="8">
        <f>B26+A27</f>
        <v>73.00999999999999</v>
      </c>
      <c r="C27" s="9" t="s">
        <v>35</v>
      </c>
      <c r="E27" s="24"/>
      <c r="F27" s="24"/>
      <c r="G27" s="30" t="s">
        <v>95</v>
      </c>
      <c r="H27" s="1"/>
      <c r="I27" s="31"/>
      <c r="J27" s="14"/>
      <c r="K27" s="14"/>
    </row>
    <row r="28" spans="1:11" ht="27.75">
      <c r="A28" s="18">
        <v>3.3</v>
      </c>
      <c r="B28" s="8">
        <f>B27+A28</f>
        <v>76.30999999999999</v>
      </c>
      <c r="C28" s="9" t="s">
        <v>36</v>
      </c>
      <c r="E28" s="8"/>
      <c r="F28" s="8"/>
      <c r="G28" s="20" t="s">
        <v>96</v>
      </c>
      <c r="H28" s="1"/>
      <c r="I28" s="31"/>
      <c r="J28" s="14"/>
      <c r="K28" s="14"/>
    </row>
    <row r="29" spans="1:11" ht="13.5">
      <c r="A29" s="18">
        <v>0.9</v>
      </c>
      <c r="B29" s="8">
        <f>B28+A29</f>
        <v>77.21</v>
      </c>
      <c r="C29" s="9" t="s">
        <v>37</v>
      </c>
      <c r="E29" s="8">
        <v>4.9</v>
      </c>
      <c r="F29" s="8">
        <f>F24+E29</f>
        <v>233.90999999999997</v>
      </c>
      <c r="G29" s="20" t="s">
        <v>78</v>
      </c>
      <c r="H29" s="1"/>
      <c r="I29" s="6"/>
      <c r="J29" s="32"/>
      <c r="K29" s="32"/>
    </row>
    <row r="30" spans="1:9" ht="13.5">
      <c r="A30" s="18">
        <v>22.8</v>
      </c>
      <c r="B30" s="8">
        <f>B29+A30</f>
        <v>100.00999999999999</v>
      </c>
      <c r="C30" s="9" t="s">
        <v>38</v>
      </c>
      <c r="E30" s="8">
        <v>4.2</v>
      </c>
      <c r="F30" s="8">
        <f>F29+E30</f>
        <v>238.10999999999996</v>
      </c>
      <c r="G30" s="20" t="s">
        <v>97</v>
      </c>
      <c r="H30" s="1"/>
      <c r="I30" s="6"/>
    </row>
    <row r="31" spans="1:9" ht="27.75">
      <c r="A31" s="18">
        <v>0.8</v>
      </c>
      <c r="B31" s="8">
        <f>B30+A31</f>
        <v>100.80999999999999</v>
      </c>
      <c r="C31" s="9" t="s">
        <v>39</v>
      </c>
      <c r="E31" s="8">
        <v>22</v>
      </c>
      <c r="F31" s="8">
        <f>F30+E31</f>
        <v>260.10999999999996</v>
      </c>
      <c r="G31" s="20" t="s">
        <v>98</v>
      </c>
      <c r="I31" s="6"/>
    </row>
    <row r="32" spans="1:9" ht="13.5">
      <c r="A32" s="18">
        <v>3.3</v>
      </c>
      <c r="B32" s="8">
        <f>B31+A32</f>
        <v>104.10999999999999</v>
      </c>
      <c r="C32" s="9" t="s">
        <v>40</v>
      </c>
      <c r="E32" s="8">
        <v>0.1</v>
      </c>
      <c r="F32" s="8">
        <f>F31+E32</f>
        <v>260.21</v>
      </c>
      <c r="G32" s="9" t="s">
        <v>99</v>
      </c>
      <c r="I32" s="6"/>
    </row>
    <row r="33" spans="1:9" ht="13.5">
      <c r="A33" s="18">
        <v>0</v>
      </c>
      <c r="B33" s="8">
        <f>B32+A33</f>
        <v>104.10999999999999</v>
      </c>
      <c r="C33" s="9" t="s">
        <v>41</v>
      </c>
      <c r="E33" s="8">
        <v>5.8</v>
      </c>
      <c r="F33" s="8">
        <f>F32+E33</f>
        <v>266.01</v>
      </c>
      <c r="G33" s="20" t="s">
        <v>100</v>
      </c>
      <c r="I33" s="6"/>
    </row>
    <row r="34" spans="1:9" ht="13.5">
      <c r="A34" s="10" t="s">
        <v>6</v>
      </c>
      <c r="B34" s="11"/>
      <c r="C34" s="11"/>
      <c r="D34" s="25"/>
      <c r="E34" s="8">
        <v>11.1</v>
      </c>
      <c r="F34" s="8">
        <f>F33+E34</f>
        <v>277.11</v>
      </c>
      <c r="G34" s="20" t="s">
        <v>101</v>
      </c>
      <c r="I34" s="6"/>
    </row>
    <row r="35" spans="1:9" ht="27.75">
      <c r="A35" s="13" t="s">
        <v>7</v>
      </c>
      <c r="B35" s="14"/>
      <c r="C35" s="14"/>
      <c r="D35" s="25"/>
      <c r="E35" s="8">
        <v>1.9</v>
      </c>
      <c r="F35" s="8">
        <f>F34+E35</f>
        <v>279.01</v>
      </c>
      <c r="G35" s="20" t="s">
        <v>102</v>
      </c>
      <c r="I35" s="6"/>
    </row>
    <row r="36" spans="1:9" ht="13.5">
      <c r="A36" s="15"/>
      <c r="B36" s="16"/>
      <c r="C36" s="17" t="s">
        <v>42</v>
      </c>
      <c r="E36" s="8">
        <v>5.1</v>
      </c>
      <c r="F36" s="8">
        <f>F35+E36</f>
        <v>284.11</v>
      </c>
      <c r="G36" s="20" t="s">
        <v>103</v>
      </c>
      <c r="I36" s="6"/>
    </row>
    <row r="37" spans="1:9" ht="40.5">
      <c r="A37" s="21">
        <v>0.1</v>
      </c>
      <c r="B37" s="8">
        <f>B33+A37</f>
        <v>104.20999999999998</v>
      </c>
      <c r="C37" s="9" t="s">
        <v>43</v>
      </c>
      <c r="D37" s="1"/>
      <c r="E37" s="8">
        <v>15</v>
      </c>
      <c r="F37" s="8">
        <f>F36+E37</f>
        <v>299.11</v>
      </c>
      <c r="G37" s="20" t="s">
        <v>104</v>
      </c>
      <c r="I37" s="6"/>
    </row>
    <row r="38" spans="1:9" ht="27.75">
      <c r="A38" s="21">
        <v>6.4</v>
      </c>
      <c r="B38" s="8">
        <f>B37+A38</f>
        <v>110.60999999999999</v>
      </c>
      <c r="C38" s="9" t="s">
        <v>44</v>
      </c>
      <c r="D38" s="1"/>
      <c r="E38" s="22" t="s">
        <v>74</v>
      </c>
      <c r="F38" s="11"/>
      <c r="G38" s="17"/>
      <c r="H38" s="25"/>
      <c r="I38" s="6"/>
    </row>
    <row r="39" spans="1:9" ht="13.5">
      <c r="A39" s="21">
        <v>2</v>
      </c>
      <c r="B39" s="8">
        <f>B38+A39</f>
        <v>112.60999999999999</v>
      </c>
      <c r="C39" s="9" t="s">
        <v>45</v>
      </c>
      <c r="D39" s="1"/>
      <c r="E39" s="23" t="s">
        <v>75</v>
      </c>
      <c r="F39" s="14"/>
      <c r="G39" s="9"/>
      <c r="H39" s="25"/>
      <c r="I39" s="6"/>
    </row>
    <row r="40" spans="1:9" ht="27.75">
      <c r="A40" s="33"/>
      <c r="B40" s="1"/>
      <c r="C40" s="1"/>
      <c r="D40" s="1"/>
      <c r="E40" s="24"/>
      <c r="F40" s="24"/>
      <c r="G40" s="30" t="s">
        <v>105</v>
      </c>
      <c r="I40" s="6"/>
    </row>
    <row r="41" spans="1:8" ht="13.5">
      <c r="A41" s="34"/>
      <c r="B41" s="34"/>
      <c r="C41" s="34"/>
      <c r="D41" s="34"/>
      <c r="E41" s="4"/>
      <c r="F41" s="4"/>
      <c r="G41" s="5"/>
      <c r="H41" s="4"/>
    </row>
    <row r="42" spans="1:8" ht="13.5">
      <c r="A42" s="8">
        <v>0.8</v>
      </c>
      <c r="B42" s="8">
        <f>F37+A42</f>
        <v>299.91</v>
      </c>
      <c r="C42" s="9" t="s">
        <v>46</v>
      </c>
      <c r="D42" s="1"/>
      <c r="E42" s="1"/>
      <c r="F42" s="1"/>
      <c r="G42" s="1"/>
      <c r="H42" s="1"/>
    </row>
    <row r="43" spans="1:8" ht="13.5">
      <c r="A43" s="8">
        <v>3.2</v>
      </c>
      <c r="B43" s="8">
        <f>B42+A43</f>
        <v>303.11</v>
      </c>
      <c r="C43" s="9" t="s">
        <v>34</v>
      </c>
      <c r="D43" s="1"/>
      <c r="E43" s="1"/>
      <c r="F43" s="1"/>
      <c r="G43" s="1"/>
      <c r="H43" s="1"/>
    </row>
    <row r="44" spans="1:8" ht="13.5">
      <c r="A44" s="8">
        <v>0.5</v>
      </c>
      <c r="B44" s="8">
        <f>B43+A44</f>
        <v>303.61</v>
      </c>
      <c r="C44" s="9" t="s">
        <v>47</v>
      </c>
      <c r="D44" s="1"/>
      <c r="E44" s="1"/>
      <c r="F44" s="1"/>
      <c r="G44" s="1"/>
      <c r="H44" s="1"/>
    </row>
    <row r="45" spans="1:8" ht="13.5">
      <c r="A45" s="8">
        <v>0.5</v>
      </c>
      <c r="B45" s="8">
        <f>B44+A45</f>
        <v>304.11</v>
      </c>
      <c r="C45" s="9" t="s">
        <v>48</v>
      </c>
      <c r="D45" s="1"/>
      <c r="E45" s="1"/>
      <c r="F45" s="1"/>
      <c r="G45" s="1"/>
      <c r="H45" s="1"/>
    </row>
    <row r="46" spans="1:8" ht="13.5">
      <c r="A46" s="8">
        <v>0.1</v>
      </c>
      <c r="B46" s="8">
        <f>B45+A46</f>
        <v>304.21000000000004</v>
      </c>
      <c r="C46" s="9" t="s">
        <v>49</v>
      </c>
      <c r="D46" s="1"/>
      <c r="E46" s="1"/>
      <c r="F46" s="1"/>
      <c r="G46" s="1"/>
      <c r="H46" s="1"/>
    </row>
    <row r="47" spans="1:8" ht="13.5">
      <c r="A47" s="8">
        <v>5.4</v>
      </c>
      <c r="B47" s="8">
        <f>B46+A47</f>
        <v>309.61</v>
      </c>
      <c r="C47" s="9" t="s">
        <v>50</v>
      </c>
      <c r="D47" s="1"/>
      <c r="E47" s="1"/>
      <c r="F47" s="1"/>
      <c r="G47" s="1"/>
      <c r="H47" s="1"/>
    </row>
    <row r="48" spans="1:8" ht="13.5">
      <c r="A48" s="8">
        <v>3.8</v>
      </c>
      <c r="B48" s="8">
        <f>B47+A48</f>
        <v>313.41</v>
      </c>
      <c r="C48" s="9" t="s">
        <v>51</v>
      </c>
      <c r="D48" s="1"/>
      <c r="E48" s="1"/>
      <c r="F48" s="1"/>
      <c r="G48" s="1"/>
      <c r="H48" s="1"/>
    </row>
    <row r="49" spans="1:8" ht="13.5">
      <c r="A49" s="8">
        <v>2</v>
      </c>
      <c r="B49" s="8">
        <f>B48+A49</f>
        <v>315.41</v>
      </c>
      <c r="C49" s="9" t="s">
        <v>52</v>
      </c>
      <c r="D49" s="1"/>
      <c r="E49" s="1"/>
      <c r="F49" s="1"/>
      <c r="G49" s="1"/>
      <c r="H49" s="1"/>
    </row>
    <row r="50" spans="1:8" ht="13.5">
      <c r="A50" s="8">
        <v>10.7</v>
      </c>
      <c r="B50" s="8">
        <f>B49+A50</f>
        <v>326.11</v>
      </c>
      <c r="C50" s="9" t="s">
        <v>53</v>
      </c>
      <c r="D50" s="1"/>
      <c r="E50" s="1"/>
      <c r="F50" s="1"/>
      <c r="G50" s="1"/>
      <c r="H50" s="1"/>
    </row>
    <row r="51" spans="1:8" ht="13.5">
      <c r="A51" s="8">
        <v>1</v>
      </c>
      <c r="B51" s="8">
        <f>B50+A51</f>
        <v>327.11</v>
      </c>
      <c r="C51" s="9" t="s">
        <v>54</v>
      </c>
      <c r="D51" s="1"/>
      <c r="E51" s="1"/>
      <c r="F51" s="1"/>
      <c r="G51" s="1"/>
      <c r="H51" s="1"/>
    </row>
    <row r="52" spans="1:8" ht="13.5">
      <c r="A52" s="8">
        <v>4</v>
      </c>
      <c r="B52" s="8">
        <f>B51+A52</f>
        <v>331.11</v>
      </c>
      <c r="C52" s="9" t="s">
        <v>55</v>
      </c>
      <c r="D52" s="1"/>
      <c r="E52" s="1"/>
      <c r="F52" s="1"/>
      <c r="G52" s="1"/>
      <c r="H52" s="1"/>
    </row>
    <row r="53" spans="1:8" ht="13.5">
      <c r="A53" s="8">
        <v>1</v>
      </c>
      <c r="B53" s="8">
        <f>B52+A53</f>
        <v>332.11</v>
      </c>
      <c r="C53" s="9" t="s">
        <v>56</v>
      </c>
      <c r="D53" s="1"/>
      <c r="E53" s="1"/>
      <c r="F53" s="1"/>
      <c r="G53" s="1"/>
      <c r="H53" s="1"/>
    </row>
    <row r="54" spans="1:8" ht="13.5">
      <c r="A54" s="22" t="s">
        <v>8</v>
      </c>
      <c r="B54" s="11"/>
      <c r="C54" s="17"/>
      <c r="D54" s="29"/>
      <c r="E54" s="1"/>
      <c r="F54" s="1"/>
      <c r="G54" s="1"/>
      <c r="H54" s="1"/>
    </row>
    <row r="55" spans="1:8" ht="13.5">
      <c r="A55" s="23" t="s">
        <v>9</v>
      </c>
      <c r="B55" s="14"/>
      <c r="C55" s="9"/>
      <c r="D55" s="29"/>
      <c r="E55" s="1"/>
      <c r="F55" s="1"/>
      <c r="G55" s="1"/>
      <c r="H55" s="1"/>
    </row>
    <row r="56" spans="1:8" ht="27.75">
      <c r="A56" s="24"/>
      <c r="B56" s="24"/>
      <c r="C56" s="30" t="s">
        <v>57</v>
      </c>
      <c r="D56" s="1"/>
      <c r="E56" s="1"/>
      <c r="F56" s="1"/>
      <c r="G56" s="1"/>
      <c r="H56" s="1"/>
    </row>
    <row r="57" spans="1:8" ht="13.5">
      <c r="A57" s="8">
        <v>0.2</v>
      </c>
      <c r="B57" s="8">
        <f>B53+A57</f>
        <v>332.31</v>
      </c>
      <c r="C57" s="9" t="s">
        <v>58</v>
      </c>
      <c r="D57" s="1"/>
      <c r="E57" s="1"/>
      <c r="F57" s="1"/>
      <c r="G57" s="1"/>
      <c r="H57" s="1"/>
    </row>
    <row r="58" spans="1:8" ht="13.5">
      <c r="A58" s="8">
        <v>17</v>
      </c>
      <c r="B58" s="8">
        <f>B57+A58</f>
        <v>349.31</v>
      </c>
      <c r="C58" s="9" t="s">
        <v>59</v>
      </c>
      <c r="D58" s="1"/>
      <c r="E58" s="1"/>
      <c r="F58" s="1"/>
      <c r="G58" s="1"/>
      <c r="H58" s="1"/>
    </row>
    <row r="59" spans="1:7" ht="27.75">
      <c r="A59" s="8">
        <v>6.7</v>
      </c>
      <c r="B59" s="8">
        <f>B58+A59</f>
        <v>356.01</v>
      </c>
      <c r="C59" s="9" t="s">
        <v>60</v>
      </c>
      <c r="E59" s="1"/>
      <c r="F59" s="1"/>
      <c r="G59" s="1"/>
    </row>
    <row r="60" spans="1:7" ht="13.5">
      <c r="A60" s="8">
        <v>2.6</v>
      </c>
      <c r="B60" s="8">
        <f>B59+A60</f>
        <v>358.61</v>
      </c>
      <c r="C60" s="9" t="s">
        <v>61</v>
      </c>
      <c r="E60" s="1"/>
      <c r="F60" s="1"/>
      <c r="G60" s="1"/>
    </row>
    <row r="61" spans="1:7" ht="13.5">
      <c r="A61" s="8">
        <v>1</v>
      </c>
      <c r="B61" s="8">
        <f>B60+A61</f>
        <v>359.61</v>
      </c>
      <c r="C61" s="9" t="s">
        <v>62</v>
      </c>
      <c r="E61" s="1"/>
      <c r="F61" s="1"/>
      <c r="G61" s="1"/>
    </row>
    <row r="62" spans="1:7" ht="13.5">
      <c r="A62" s="8">
        <v>12.1</v>
      </c>
      <c r="B62" s="8">
        <f>B61+A62</f>
        <v>371.71000000000004</v>
      </c>
      <c r="C62" s="9" t="s">
        <v>63</v>
      </c>
      <c r="E62" s="1"/>
      <c r="F62" s="1"/>
      <c r="G62" s="1"/>
    </row>
    <row r="63" spans="1:7" ht="13.5">
      <c r="A63" s="35">
        <v>3.9</v>
      </c>
      <c r="B63" s="8">
        <f>B62+A63</f>
        <v>375.61</v>
      </c>
      <c r="C63" s="9" t="s">
        <v>64</v>
      </c>
      <c r="E63" s="1"/>
      <c r="F63" s="1"/>
      <c r="G63" s="1"/>
    </row>
    <row r="64" spans="1:7" ht="27.75">
      <c r="A64" s="35">
        <v>1</v>
      </c>
      <c r="B64" s="8">
        <f>B63+A64</f>
        <v>376.61</v>
      </c>
      <c r="C64" s="9" t="s">
        <v>65</v>
      </c>
      <c r="E64" s="1"/>
      <c r="F64" s="1"/>
      <c r="G64" s="1"/>
    </row>
    <row r="65" spans="1:7" ht="13.5">
      <c r="A65" s="8">
        <v>0.1</v>
      </c>
      <c r="B65" s="8">
        <f>B64+A65</f>
        <v>376.71000000000004</v>
      </c>
      <c r="C65" s="36" t="s">
        <v>66</v>
      </c>
      <c r="E65" s="1"/>
      <c r="F65" s="1"/>
      <c r="G65" s="1"/>
    </row>
    <row r="66" spans="1:7" ht="13.5">
      <c r="A66" s="8">
        <v>0.1</v>
      </c>
      <c r="B66" s="8">
        <f>B65+A66</f>
        <v>376.81000000000006</v>
      </c>
      <c r="C66" s="36" t="s">
        <v>67</v>
      </c>
      <c r="E66" s="1"/>
      <c r="F66" s="1"/>
      <c r="G66" s="1"/>
    </row>
    <row r="67" spans="1:7" ht="13.5">
      <c r="A67" s="22" t="s">
        <v>10</v>
      </c>
      <c r="B67" s="11"/>
      <c r="C67" s="17"/>
      <c r="D67" s="25"/>
      <c r="E67" s="1"/>
      <c r="F67" s="1"/>
      <c r="G67" s="1"/>
    </row>
    <row r="68" spans="1:7" ht="13.5">
      <c r="A68" s="23" t="s">
        <v>11</v>
      </c>
      <c r="B68" s="14"/>
      <c r="C68" s="9"/>
      <c r="D68" s="25"/>
      <c r="E68" s="1"/>
      <c r="F68" s="1"/>
      <c r="G68" s="1"/>
    </row>
    <row r="69" spans="1:7" ht="13.5">
      <c r="A69" s="11" t="s">
        <v>12</v>
      </c>
      <c r="B69" s="11"/>
      <c r="C69" s="17"/>
      <c r="E69" s="1"/>
      <c r="F69" s="1"/>
      <c r="G69" s="1"/>
    </row>
    <row r="70" spans="1:7" ht="13.5">
      <c r="A70" s="14" t="s">
        <v>13</v>
      </c>
      <c r="B70" s="14"/>
      <c r="C70" s="9"/>
      <c r="E70" s="1"/>
      <c r="F70" s="1"/>
      <c r="G70" s="1"/>
    </row>
    <row r="71" spans="1:8" ht="13.5">
      <c r="A71" s="1"/>
      <c r="B71" s="1"/>
      <c r="C71" s="1"/>
      <c r="E71" s="1"/>
      <c r="F71" s="1"/>
      <c r="G71" s="1"/>
      <c r="H71" s="12"/>
    </row>
    <row r="72" spans="1:8" ht="13.5">
      <c r="A72" s="1"/>
      <c r="B72" s="1"/>
      <c r="C72" s="1"/>
      <c r="E72" s="1"/>
      <c r="F72" s="1"/>
      <c r="G72" s="1"/>
      <c r="H72" s="12"/>
    </row>
    <row r="82" spans="5:8" ht="13.5">
      <c r="E82" s="1"/>
      <c r="F82" s="1"/>
      <c r="G82" s="1"/>
      <c r="H82" s="12"/>
    </row>
    <row r="83" spans="5:8" ht="13.5">
      <c r="E83" s="1"/>
      <c r="F83" s="1"/>
      <c r="G83" s="1"/>
      <c r="H83" s="12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