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nfd5\Desktop\Cycling\Brevets\Arivaca 400K\"/>
    </mc:Choice>
  </mc:AlternateContent>
  <bookViews>
    <workbookView xWindow="0" yWindow="0" windowWidth="28800" windowHeight="11835"/>
  </bookViews>
  <sheets>
    <sheet name="Sheet2" sheetId="1" r:id="rId1"/>
  </sheets>
  <definedNames>
    <definedName name="_xlnm.Print_Area" localSheetId="0">Sheet2!$B$2:$E$66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5" i="1" l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<sst xmlns="http://schemas.openxmlformats.org/spreadsheetml/2006/main" count="129" uniqueCount="71">
  <si>
    <t>ARIVACA 400K
Check-in: 04:30   /   Start: 05:00</t>
  </si>
  <si>
    <t>AT</t>
  </si>
  <si>
    <t>GO</t>
  </si>
  <si>
    <t>FOR</t>
  </si>
  <si>
    <t>INSTRUCTION</t>
  </si>
  <si>
    <t>Control 1 - Walmart
Florence Blvd, Casa Grande
Open: 05:00 / Close 06:00</t>
  </si>
  <si>
    <t>L</t>
  </si>
  <si>
    <t>Left on Arizola Rd</t>
  </si>
  <si>
    <t>Left on Jimmie Kerr Blvd / Main St</t>
  </si>
  <si>
    <t>C</t>
  </si>
  <si>
    <t>Continue on Mopar Rd</t>
  </si>
  <si>
    <t>jog-L</t>
  </si>
  <si>
    <t>Jog Left on Az 87</t>
  </si>
  <si>
    <t>R</t>
  </si>
  <si>
    <t>Quick Right on Milligan</t>
  </si>
  <si>
    <t>Right on Vail</t>
  </si>
  <si>
    <t>Continue onto Picacho Blvd</t>
  </si>
  <si>
    <t>Left on Camino Adelante</t>
  </si>
  <si>
    <t>Continue on Casa Grande Hwy 
(Frontage Rd)</t>
  </si>
  <si>
    <t>Right on Sandario Rd</t>
  </si>
  <si>
    <t>Right on Marana Rd</t>
  </si>
  <si>
    <t>STOP</t>
  </si>
  <si>
    <t>Control 2 - Circle K
Corner of Sandario &amp; Marana Rd
Open: 07:02 / Close 09:36</t>
  </si>
  <si>
    <t>Continue West on Marana Rd</t>
  </si>
  <si>
    <t>Left on Sanders</t>
  </si>
  <si>
    <t>Left on Avra Valley</t>
  </si>
  <si>
    <t>Left on Kinney Rd</t>
  </si>
  <si>
    <t>Left to stay on Kinney</t>
  </si>
  <si>
    <t>Control 3 - Kinney Rd
Saguaro Nat'l Park
Open: 08:04 / Close 11:56</t>
  </si>
  <si>
    <t>Continue on Kinney Rd</t>
  </si>
  <si>
    <t>Left on Calle Don Miguel</t>
  </si>
  <si>
    <t>Right on Camino De Oeste</t>
  </si>
  <si>
    <t>Left on Irvington Rd</t>
  </si>
  <si>
    <t>Right on Mission Rd</t>
  </si>
  <si>
    <t>Left on Duval Mine Rd</t>
  </si>
  <si>
    <t>Right on Continental</t>
  </si>
  <si>
    <t>At Traffic Circle, 
1st exit on Camino Del Sol</t>
  </si>
  <si>
    <t>Right into Shell Station</t>
  </si>
  <si>
    <t>Control 4 - Mercado Del Sol
Shell Convenience Store, Green Valley
Open: 09:55 / Close: 16:08</t>
  </si>
  <si>
    <t>Right on Camino Del Sol</t>
  </si>
  <si>
    <t>Left on Calle Tres</t>
  </si>
  <si>
    <t>Right on I-19 Frontage Rd</t>
  </si>
  <si>
    <t>At traffic circle, stay on Frontage Rd</t>
  </si>
  <si>
    <t>Right on Arivaca Rd</t>
  </si>
  <si>
    <t>Left into Buenos Aires Nat'l Wildlife Refuge</t>
  </si>
  <si>
    <t>Control 5 - Arivaca
Buenos Aires Nat'l Wildlife Refuge
Open: 11:23 / Close 19:24</t>
  </si>
  <si>
    <t>Continue on Arivaca Rd</t>
  </si>
  <si>
    <t>Continue on 5th St</t>
  </si>
  <si>
    <t>Continue onto Arivaca Sasabe Rd
Also named Pusch St</t>
  </si>
  <si>
    <t>Right onto AZ-286</t>
  </si>
  <si>
    <t>Right on AZ-86</t>
  </si>
  <si>
    <t>Food / Water at Three Points Store</t>
  </si>
  <si>
    <t>Left on Sandario</t>
  </si>
  <si>
    <t>Left on Avra Valley Rd</t>
  </si>
  <si>
    <t>Right onto Sanders</t>
  </si>
  <si>
    <t>Right onto Marana Rd</t>
  </si>
  <si>
    <t>Control 6 - Circle K
Corner of Sandario &amp; Marana Rd
Open: 15:17 / Close: 03:44 (Sun)</t>
  </si>
  <si>
    <t>Left on I-10 Frontage Rd</t>
  </si>
  <si>
    <t>Continue onto Camino Adelante</t>
  </si>
  <si>
    <t>Right toward Picacho Blvd</t>
  </si>
  <si>
    <t>Left on Picacho Blvd</t>
  </si>
  <si>
    <t>bear Right onto Vail Rd</t>
  </si>
  <si>
    <t>Left on Milligan</t>
  </si>
  <si>
    <t>Jog Left on AZ-87</t>
  </si>
  <si>
    <t>Right on Casa Grande - Picacho Hwy</t>
  </si>
  <si>
    <t>Casa Grande Hwy becomes Jimmie Kerr Blvd</t>
  </si>
  <si>
    <t>Jimmie Kerr becomes Main St</t>
  </si>
  <si>
    <t>Right on Arizola Rd</t>
  </si>
  <si>
    <t>Turn Right into Walmart</t>
  </si>
  <si>
    <t>Control 7 - Walmart
Florence Blvd, Casa Grande
Open: 17:08 / Close 08:00</t>
  </si>
  <si>
    <t>Richard - 602.919.5662   /   Carlton - 480.254.7606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</si>
</sst>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2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6"/>
  <sheetViews>
    <sheetView tabSelected="1" zoomScaleNormal="100" workbookViewId="0">
      <selection activeCell="L11" sqref="L11"/>
    </sheetView>
  </sheetViews>
  <sheetFormatPr defaultRowHeight="15" x14ac:dyDescent="0.2"/>
  <cols>
    <col min="1" max="1" width="3.33203125" style="3" customWidth="1"/>
    <col min="2" max="4" width="8.88671875" style="15"/>
    <col min="5" max="5" width="37.109375" style="3" bestFit="1" customWidth="1"/>
    <col min="6" max="16384" width="8.88671875" style="3"/>
  </cols>
  <sheetData>
    <row r="2" spans="2:5" ht="43.5" customHeight="1" x14ac:dyDescent="0.2">
      <c r="B2" s="1" t="s">
        <v>0</v>
      </c>
      <c r="C2" s="2"/>
      <c r="D2" s="2"/>
      <c r="E2" s="2"/>
    </row>
    <row r="3" spans="2:5" s="6" customFormat="1" ht="15.75" x14ac:dyDescent="0.2">
      <c r="B3" s="4" t="s">
        <v>1</v>
      </c>
      <c r="C3" s="4" t="s">
        <v>2</v>
      </c>
      <c r="D3" s="4" t="s">
        <v>3</v>
      </c>
      <c r="E3" s="5" t="s">
        <v>4</v>
      </c>
    </row>
    <row r="4" spans="2:5" ht="45" x14ac:dyDescent="0.2">
      <c r="B4" s="7"/>
      <c r="C4" s="7"/>
      <c r="D4" s="7"/>
      <c r="E4" s="8" t="s">
        <v>5</v>
      </c>
    </row>
    <row r="5" spans="2:5" x14ac:dyDescent="0.2">
      <c r="B5" s="9">
        <v>0</v>
      </c>
      <c r="C5" s="9" t="s">
        <v>6</v>
      </c>
      <c r="D5" s="9">
        <v>1.9</v>
      </c>
      <c r="E5" s="10" t="s">
        <v>7</v>
      </c>
    </row>
    <row r="6" spans="2:5" x14ac:dyDescent="0.2">
      <c r="B6" s="9">
        <f>SUM($D$5:D5)</f>
        <v>1.9</v>
      </c>
      <c r="C6" s="9" t="s">
        <v>6</v>
      </c>
      <c r="D6" s="9">
        <v>2.8</v>
      </c>
      <c r="E6" s="10" t="s">
        <v>8</v>
      </c>
    </row>
    <row r="7" spans="2:5" x14ac:dyDescent="0.2">
      <c r="B7" s="9">
        <f>SUM($D$5:D6)</f>
        <v>4.6999999999999993</v>
      </c>
      <c r="C7" s="9" t="s">
        <v>9</v>
      </c>
      <c r="D7" s="9">
        <v>11.3</v>
      </c>
      <c r="E7" s="10" t="s">
        <v>10</v>
      </c>
    </row>
    <row r="8" spans="2:5" x14ac:dyDescent="0.2">
      <c r="B8" s="9">
        <f>SUM($D$5:D7)</f>
        <v>16</v>
      </c>
      <c r="C8" s="9" t="s">
        <v>11</v>
      </c>
      <c r="D8" s="9">
        <v>0</v>
      </c>
      <c r="E8" s="10" t="s">
        <v>12</v>
      </c>
    </row>
    <row r="9" spans="2:5" x14ac:dyDescent="0.2">
      <c r="B9" s="9">
        <f>SUM($D$5:D8)</f>
        <v>16</v>
      </c>
      <c r="C9" s="9" t="s">
        <v>13</v>
      </c>
      <c r="D9" s="9">
        <v>1</v>
      </c>
      <c r="E9" s="10" t="s">
        <v>14</v>
      </c>
    </row>
    <row r="10" spans="2:5" x14ac:dyDescent="0.2">
      <c r="B10" s="9">
        <f>SUM($D$5:D9)</f>
        <v>17</v>
      </c>
      <c r="C10" s="9" t="s">
        <v>13</v>
      </c>
      <c r="D10" s="9">
        <v>1.2</v>
      </c>
      <c r="E10" s="10" t="s">
        <v>15</v>
      </c>
    </row>
    <row r="11" spans="2:5" x14ac:dyDescent="0.2">
      <c r="B11" s="9">
        <f>SUM($D$5:D10)</f>
        <v>18.2</v>
      </c>
      <c r="C11" s="9" t="s">
        <v>9</v>
      </c>
      <c r="D11" s="9">
        <v>1.2</v>
      </c>
      <c r="E11" s="10" t="s">
        <v>16</v>
      </c>
    </row>
    <row r="12" spans="2:5" x14ac:dyDescent="0.2">
      <c r="B12" s="9">
        <f>SUM($D$5:D11)</f>
        <v>19.399999999999999</v>
      </c>
      <c r="C12" s="9" t="s">
        <v>6</v>
      </c>
      <c r="D12" s="9">
        <v>18.899999999999999</v>
      </c>
      <c r="E12" s="10" t="s">
        <v>17</v>
      </c>
    </row>
    <row r="13" spans="2:5" ht="30" x14ac:dyDescent="0.2">
      <c r="B13" s="9">
        <f>SUM($D$5:D12)</f>
        <v>38.299999999999997</v>
      </c>
      <c r="C13" s="9" t="s">
        <v>9</v>
      </c>
      <c r="D13" s="9">
        <v>4.4000000000000004</v>
      </c>
      <c r="E13" s="11" t="s">
        <v>18</v>
      </c>
    </row>
    <row r="14" spans="2:5" x14ac:dyDescent="0.2">
      <c r="B14" s="9">
        <f>SUM($D$5:D13)</f>
        <v>42.699999999999996</v>
      </c>
      <c r="C14" s="9" t="s">
        <v>13</v>
      </c>
      <c r="D14" s="9">
        <v>0.2</v>
      </c>
      <c r="E14" s="11" t="s">
        <v>19</v>
      </c>
    </row>
    <row r="15" spans="2:5" x14ac:dyDescent="0.2">
      <c r="B15" s="9">
        <f>SUM($D$5:D14)</f>
        <v>42.9</v>
      </c>
      <c r="C15" s="9" t="s">
        <v>13</v>
      </c>
      <c r="D15" s="9">
        <v>0</v>
      </c>
      <c r="E15" s="10" t="s">
        <v>20</v>
      </c>
    </row>
    <row r="16" spans="2:5" ht="45" x14ac:dyDescent="0.2">
      <c r="B16" s="7">
        <f>SUM($D$5:D15)</f>
        <v>42.9</v>
      </c>
      <c r="C16" s="7" t="s">
        <v>21</v>
      </c>
      <c r="D16" s="7"/>
      <c r="E16" s="8" t="s">
        <v>22</v>
      </c>
    </row>
    <row r="17" spans="2:5" x14ac:dyDescent="0.2">
      <c r="B17" s="9">
        <f>SUM($D$5:D16)</f>
        <v>42.9</v>
      </c>
      <c r="C17" s="9" t="s">
        <v>9</v>
      </c>
      <c r="D17" s="12">
        <v>1</v>
      </c>
      <c r="E17" s="10" t="s">
        <v>23</v>
      </c>
    </row>
    <row r="18" spans="2:5" x14ac:dyDescent="0.2">
      <c r="B18" s="9">
        <f>SUM($D$5:D17)</f>
        <v>43.9</v>
      </c>
      <c r="C18" s="9" t="s">
        <v>6</v>
      </c>
      <c r="D18" s="12">
        <v>4</v>
      </c>
      <c r="E18" s="10" t="s">
        <v>24</v>
      </c>
    </row>
    <row r="19" spans="2:5" x14ac:dyDescent="0.2">
      <c r="B19" s="9">
        <f>SUM($D$5:D18)</f>
        <v>47.9</v>
      </c>
      <c r="C19" s="9" t="s">
        <v>6</v>
      </c>
      <c r="D19" s="12">
        <v>1</v>
      </c>
      <c r="E19" s="10" t="s">
        <v>25</v>
      </c>
    </row>
    <row r="20" spans="2:5" x14ac:dyDescent="0.2">
      <c r="B20" s="9">
        <f>SUM($D$5:D19)</f>
        <v>48.9</v>
      </c>
      <c r="C20" s="9" t="s">
        <v>13</v>
      </c>
      <c r="D20" s="12">
        <v>9</v>
      </c>
      <c r="E20" s="10" t="s">
        <v>19</v>
      </c>
    </row>
    <row r="21" spans="2:5" x14ac:dyDescent="0.2">
      <c r="B21" s="9">
        <f>SUM($D$5:D20)</f>
        <v>57.9</v>
      </c>
      <c r="C21" s="9" t="s">
        <v>6</v>
      </c>
      <c r="D21" s="12">
        <v>2.8</v>
      </c>
      <c r="E21" s="10" t="s">
        <v>26</v>
      </c>
    </row>
    <row r="22" spans="2:5" x14ac:dyDescent="0.2">
      <c r="B22" s="9">
        <f>SUM($D$5:D21)</f>
        <v>60.699999999999996</v>
      </c>
      <c r="C22" s="9" t="s">
        <v>6</v>
      </c>
      <c r="D22" s="12">
        <v>3.9</v>
      </c>
      <c r="E22" s="10" t="s">
        <v>27</v>
      </c>
    </row>
    <row r="23" spans="2:5" ht="45" x14ac:dyDescent="0.2">
      <c r="B23" s="7">
        <f>SUM($D$5:D22)</f>
        <v>64.599999999999994</v>
      </c>
      <c r="C23" s="7" t="s">
        <v>21</v>
      </c>
      <c r="D23" s="7"/>
      <c r="E23" s="8" t="s">
        <v>28</v>
      </c>
    </row>
    <row r="24" spans="2:5" x14ac:dyDescent="0.2">
      <c r="B24" s="9">
        <f>SUM($D$5:D23)</f>
        <v>64.599999999999994</v>
      </c>
      <c r="C24" s="9" t="s">
        <v>9</v>
      </c>
      <c r="D24" s="9">
        <v>5.3</v>
      </c>
      <c r="E24" s="11" t="s">
        <v>29</v>
      </c>
    </row>
    <row r="25" spans="2:5" x14ac:dyDescent="0.2">
      <c r="B25" s="9">
        <f>SUM($D$5:D24)</f>
        <v>69.899999999999991</v>
      </c>
      <c r="C25" s="9" t="s">
        <v>6</v>
      </c>
      <c r="D25" s="9">
        <v>0.5</v>
      </c>
      <c r="E25" s="10" t="s">
        <v>30</v>
      </c>
    </row>
    <row r="26" spans="2:5" x14ac:dyDescent="0.2">
      <c r="B26" s="9">
        <f>SUM($D$5:D25)</f>
        <v>70.399999999999991</v>
      </c>
      <c r="C26" s="9" t="s">
        <v>13</v>
      </c>
      <c r="D26" s="9">
        <v>0.5</v>
      </c>
      <c r="E26" s="10" t="s">
        <v>31</v>
      </c>
    </row>
    <row r="27" spans="2:5" x14ac:dyDescent="0.2">
      <c r="B27" s="9">
        <f>SUM($D$5:D26)</f>
        <v>70.899999999999991</v>
      </c>
      <c r="C27" s="9" t="s">
        <v>6</v>
      </c>
      <c r="D27" s="9">
        <v>3.3</v>
      </c>
      <c r="E27" s="10" t="s">
        <v>32</v>
      </c>
    </row>
    <row r="28" spans="2:5" x14ac:dyDescent="0.2">
      <c r="B28" s="9">
        <f>SUM($D$5:D27)</f>
        <v>74.199999999999989</v>
      </c>
      <c r="C28" s="9" t="s">
        <v>13</v>
      </c>
      <c r="D28" s="9">
        <v>23.7</v>
      </c>
      <c r="E28" s="10" t="s">
        <v>33</v>
      </c>
    </row>
    <row r="29" spans="2:5" x14ac:dyDescent="0.2">
      <c r="B29" s="9">
        <f>SUM($D$5:D28)</f>
        <v>97.899999999999991</v>
      </c>
      <c r="C29" s="9" t="s">
        <v>6</v>
      </c>
      <c r="D29" s="9">
        <v>0.8</v>
      </c>
      <c r="E29" s="10" t="s">
        <v>34</v>
      </c>
    </row>
    <row r="30" spans="2:5" x14ac:dyDescent="0.2">
      <c r="B30" s="9">
        <f>SUM($D$5:D29)</f>
        <v>98.699999999999989</v>
      </c>
      <c r="C30" s="9" t="s">
        <v>13</v>
      </c>
      <c r="D30" s="9">
        <v>2.6</v>
      </c>
      <c r="E30" s="10" t="s">
        <v>35</v>
      </c>
    </row>
    <row r="31" spans="2:5" ht="30" x14ac:dyDescent="0.2">
      <c r="B31" s="9">
        <f>SUM($D$5:D30)</f>
        <v>101.29999999999998</v>
      </c>
      <c r="C31" s="9" t="s">
        <v>13</v>
      </c>
      <c r="D31" s="9">
        <v>2.2000000000000002</v>
      </c>
      <c r="E31" s="11" t="s">
        <v>36</v>
      </c>
    </row>
    <row r="32" spans="2:5" x14ac:dyDescent="0.2">
      <c r="B32" s="9">
        <f>SUM($D$5:D31)</f>
        <v>103.49999999999999</v>
      </c>
      <c r="C32" s="9" t="s">
        <v>13</v>
      </c>
      <c r="D32" s="9">
        <v>0</v>
      </c>
      <c r="E32" s="11" t="s">
        <v>37</v>
      </c>
    </row>
    <row r="33" spans="2:10" ht="45" x14ac:dyDescent="0.2">
      <c r="B33" s="7">
        <f>SUM($D$5:D32)</f>
        <v>103.49999999999999</v>
      </c>
      <c r="C33" s="7" t="s">
        <v>21</v>
      </c>
      <c r="D33" s="7"/>
      <c r="E33" s="8" t="s">
        <v>38</v>
      </c>
    </row>
    <row r="34" spans="2:10" x14ac:dyDescent="0.2">
      <c r="B34" s="9">
        <f>SUM($D$5:D33)</f>
        <v>103.49999999999999</v>
      </c>
      <c r="C34" s="9" t="s">
        <v>13</v>
      </c>
      <c r="D34" s="9">
        <v>2</v>
      </c>
      <c r="E34" s="11" t="s">
        <v>39</v>
      </c>
    </row>
    <row r="35" spans="2:10" x14ac:dyDescent="0.2">
      <c r="B35" s="9">
        <f>SUM($D$5:D34)</f>
        <v>105.49999999999999</v>
      </c>
      <c r="C35" s="9" t="s">
        <v>6</v>
      </c>
      <c r="D35" s="9">
        <v>0.3</v>
      </c>
      <c r="E35" s="10" t="s">
        <v>40</v>
      </c>
    </row>
    <row r="36" spans="2:10" x14ac:dyDescent="0.2">
      <c r="B36" s="9">
        <f>SUM($D$5:D35)</f>
        <v>105.79999999999998</v>
      </c>
      <c r="C36" s="9" t="s">
        <v>13</v>
      </c>
      <c r="D36" s="9">
        <v>0.5</v>
      </c>
      <c r="E36" s="10" t="s">
        <v>41</v>
      </c>
    </row>
    <row r="37" spans="2:10" x14ac:dyDescent="0.2">
      <c r="B37" s="9">
        <f>SUM($D$5:D36)</f>
        <v>106.29999999999998</v>
      </c>
      <c r="C37" s="9" t="s">
        <v>9</v>
      </c>
      <c r="D37" s="9">
        <v>5</v>
      </c>
      <c r="E37" s="10" t="s">
        <v>42</v>
      </c>
    </row>
    <row r="38" spans="2:10" x14ac:dyDescent="0.2">
      <c r="B38" s="9">
        <f>SUM($D$5:D37)</f>
        <v>111.29999999999998</v>
      </c>
      <c r="C38" s="9" t="s">
        <v>13</v>
      </c>
      <c r="D38" s="9">
        <v>22.8</v>
      </c>
      <c r="E38" s="10" t="s">
        <v>43</v>
      </c>
    </row>
    <row r="39" spans="2:10" x14ac:dyDescent="0.2">
      <c r="B39" s="9">
        <f>SUM($D$5:D38)</f>
        <v>134.1</v>
      </c>
      <c r="C39" s="9" t="s">
        <v>6</v>
      </c>
      <c r="D39" s="9"/>
      <c r="E39" s="10" t="s">
        <v>44</v>
      </c>
    </row>
    <row r="40" spans="2:10" ht="45" x14ac:dyDescent="0.2">
      <c r="B40" s="7">
        <f>SUM($D$5:D39)</f>
        <v>134.1</v>
      </c>
      <c r="C40" s="7" t="s">
        <v>21</v>
      </c>
      <c r="D40" s="7"/>
      <c r="E40" s="8" t="s">
        <v>45</v>
      </c>
    </row>
    <row r="41" spans="2:10" x14ac:dyDescent="0.2">
      <c r="B41" s="9">
        <f>SUM($D$5:D40)</f>
        <v>134.1</v>
      </c>
      <c r="C41" s="9" t="s">
        <v>9</v>
      </c>
      <c r="D41" s="9">
        <v>0.3</v>
      </c>
      <c r="E41" s="11" t="s">
        <v>46</v>
      </c>
    </row>
    <row r="42" spans="2:10" x14ac:dyDescent="0.2">
      <c r="B42" s="9">
        <f>SUM($D$5:D41)</f>
        <v>134.4</v>
      </c>
      <c r="C42" s="9" t="s">
        <v>9</v>
      </c>
      <c r="D42" s="9">
        <v>0.1</v>
      </c>
      <c r="E42" s="10" t="s">
        <v>47</v>
      </c>
    </row>
    <row r="43" spans="2:10" ht="30" x14ac:dyDescent="0.2">
      <c r="B43" s="9">
        <f>SUM($D$5:D42)</f>
        <v>134.5</v>
      </c>
      <c r="C43" s="9" t="s">
        <v>9</v>
      </c>
      <c r="D43" s="9">
        <v>12</v>
      </c>
      <c r="E43" s="11" t="s">
        <v>48</v>
      </c>
    </row>
    <row r="44" spans="2:10" x14ac:dyDescent="0.2">
      <c r="B44" s="9">
        <f>SUM($D$5:D43)</f>
        <v>146.5</v>
      </c>
      <c r="C44" s="9" t="s">
        <v>13</v>
      </c>
      <c r="D44" s="9">
        <v>33.200000000000003</v>
      </c>
      <c r="E44" s="10" t="s">
        <v>49</v>
      </c>
      <c r="J44" s="13"/>
    </row>
    <row r="45" spans="2:10" x14ac:dyDescent="0.2">
      <c r="B45" s="9">
        <f>SUM($D$5:D44)</f>
        <v>179.7</v>
      </c>
      <c r="C45" s="9" t="s">
        <v>13</v>
      </c>
      <c r="D45" s="12">
        <v>0.1</v>
      </c>
      <c r="E45" s="10" t="s">
        <v>50</v>
      </c>
      <c r="J45" s="13"/>
    </row>
    <row r="46" spans="2:10" x14ac:dyDescent="0.2">
      <c r="B46" s="9">
        <f>SUM($D$5:D45)</f>
        <v>179.79999999999998</v>
      </c>
      <c r="C46" s="9" t="s">
        <v>9</v>
      </c>
      <c r="D46" s="12">
        <v>6.2</v>
      </c>
      <c r="E46" s="10" t="s">
        <v>51</v>
      </c>
      <c r="J46" s="13"/>
    </row>
    <row r="47" spans="2:10" x14ac:dyDescent="0.2">
      <c r="B47" s="9">
        <f>SUM($D$5:D46)</f>
        <v>185.99999999999997</v>
      </c>
      <c r="C47" s="9" t="s">
        <v>6</v>
      </c>
      <c r="D47" s="12">
        <v>19.899999999999999</v>
      </c>
      <c r="E47" s="10" t="s">
        <v>52</v>
      </c>
      <c r="J47" s="13"/>
    </row>
    <row r="48" spans="2:10" x14ac:dyDescent="0.2">
      <c r="B48" s="9">
        <f>SUM($D$5:D47)</f>
        <v>205.89999999999998</v>
      </c>
      <c r="C48" s="9" t="s">
        <v>6</v>
      </c>
      <c r="D48" s="12">
        <v>1</v>
      </c>
      <c r="E48" s="10" t="s">
        <v>53</v>
      </c>
      <c r="J48" s="13"/>
    </row>
    <row r="49" spans="2:10" x14ac:dyDescent="0.2">
      <c r="B49" s="9">
        <f>SUM($D$5:D48)</f>
        <v>206.89999999999998</v>
      </c>
      <c r="C49" s="9" t="s">
        <v>13</v>
      </c>
      <c r="D49" s="12">
        <v>4</v>
      </c>
      <c r="E49" s="10" t="s">
        <v>54</v>
      </c>
    </row>
    <row r="50" spans="2:10" x14ac:dyDescent="0.2">
      <c r="B50" s="9">
        <f>SUM($D$5:D49)</f>
        <v>210.89999999999998</v>
      </c>
      <c r="C50" s="9" t="s">
        <v>13</v>
      </c>
      <c r="D50" s="12">
        <v>1</v>
      </c>
      <c r="E50" s="10" t="s">
        <v>55</v>
      </c>
      <c r="J50" s="13"/>
    </row>
    <row r="51" spans="2:10" ht="45" x14ac:dyDescent="0.2">
      <c r="B51" s="7">
        <f>SUM($D$5:D50)</f>
        <v>211.89999999999998</v>
      </c>
      <c r="C51" s="7" t="s">
        <v>21</v>
      </c>
      <c r="D51" s="7"/>
      <c r="E51" s="8" t="s">
        <v>56</v>
      </c>
      <c r="J51" s="13"/>
    </row>
    <row r="52" spans="2:10" x14ac:dyDescent="0.2">
      <c r="B52" s="9">
        <f>SUM($D$5:D51)</f>
        <v>211.89999999999998</v>
      </c>
      <c r="C52" s="9" t="s">
        <v>6</v>
      </c>
      <c r="D52" s="12">
        <v>0.2</v>
      </c>
      <c r="E52" s="10" t="s">
        <v>52</v>
      </c>
    </row>
    <row r="53" spans="2:10" x14ac:dyDescent="0.2">
      <c r="B53" s="9">
        <f>SUM($D$5:D52)</f>
        <v>212.09999999999997</v>
      </c>
      <c r="C53" s="9" t="s">
        <v>6</v>
      </c>
      <c r="D53" s="12">
        <v>9.9</v>
      </c>
      <c r="E53" s="10" t="s">
        <v>57</v>
      </c>
      <c r="J53" s="13"/>
    </row>
    <row r="54" spans="2:10" x14ac:dyDescent="0.2">
      <c r="B54" s="9">
        <f>SUM($D$5:D53)</f>
        <v>221.99999999999997</v>
      </c>
      <c r="C54" s="9" t="s">
        <v>9</v>
      </c>
      <c r="D54" s="12">
        <v>13.3</v>
      </c>
      <c r="E54" s="10" t="s">
        <v>58</v>
      </c>
      <c r="J54" s="13"/>
    </row>
    <row r="55" spans="2:10" x14ac:dyDescent="0.2">
      <c r="B55" s="9">
        <f>SUM($D$5:D54)</f>
        <v>235.29999999999998</v>
      </c>
      <c r="C55" s="9" t="s">
        <v>13</v>
      </c>
      <c r="D55" s="9">
        <v>0.1</v>
      </c>
      <c r="E55" s="10" t="s">
        <v>59</v>
      </c>
    </row>
    <row r="56" spans="2:10" x14ac:dyDescent="0.2">
      <c r="B56" s="9">
        <f>SUM($D$5:D55)</f>
        <v>235.39999999999998</v>
      </c>
      <c r="C56" s="9" t="s">
        <v>6</v>
      </c>
      <c r="D56" s="9">
        <v>1.1000000000000001</v>
      </c>
      <c r="E56" s="10" t="s">
        <v>60</v>
      </c>
      <c r="J56" s="13"/>
    </row>
    <row r="57" spans="2:10" x14ac:dyDescent="0.2">
      <c r="B57" s="9">
        <f>SUM($D$5:D56)</f>
        <v>236.49999999999997</v>
      </c>
      <c r="C57" s="9" t="s">
        <v>13</v>
      </c>
      <c r="D57" s="9">
        <v>1.2</v>
      </c>
      <c r="E57" s="10" t="s">
        <v>61</v>
      </c>
      <c r="J57" s="13"/>
    </row>
    <row r="58" spans="2:10" x14ac:dyDescent="0.2">
      <c r="B58" s="9">
        <f>SUM($D$5:D57)</f>
        <v>237.69999999999996</v>
      </c>
      <c r="C58" s="9" t="s">
        <v>6</v>
      </c>
      <c r="D58" s="9">
        <v>1</v>
      </c>
      <c r="E58" s="10" t="s">
        <v>62</v>
      </c>
    </row>
    <row r="59" spans="2:10" x14ac:dyDescent="0.2">
      <c r="B59" s="9">
        <f>SUM($D$5:D58)</f>
        <v>238.69999999999996</v>
      </c>
      <c r="C59" s="9" t="s">
        <v>11</v>
      </c>
      <c r="D59" s="9">
        <v>0.1</v>
      </c>
      <c r="E59" s="10" t="s">
        <v>63</v>
      </c>
      <c r="J59" s="13"/>
    </row>
    <row r="60" spans="2:10" x14ac:dyDescent="0.2">
      <c r="B60" s="9">
        <f>SUM($D$5:D59)</f>
        <v>238.79999999999995</v>
      </c>
      <c r="C60" s="9" t="s">
        <v>13</v>
      </c>
      <c r="D60" s="9">
        <v>8.5</v>
      </c>
      <c r="E60" s="10" t="s">
        <v>64</v>
      </c>
      <c r="J60" s="13"/>
    </row>
    <row r="61" spans="2:10" x14ac:dyDescent="0.2">
      <c r="B61" s="9">
        <f>SUM($D$5:D60)</f>
        <v>247.29999999999995</v>
      </c>
      <c r="C61" s="9" t="s">
        <v>9</v>
      </c>
      <c r="D61" s="9">
        <v>2.8</v>
      </c>
      <c r="E61" s="10" t="s">
        <v>65</v>
      </c>
    </row>
    <row r="62" spans="2:10" x14ac:dyDescent="0.2">
      <c r="B62" s="9">
        <f>SUM($D$5:D61)</f>
        <v>250.09999999999997</v>
      </c>
      <c r="C62" s="9" t="s">
        <v>9</v>
      </c>
      <c r="D62" s="9">
        <v>2.8</v>
      </c>
      <c r="E62" s="10" t="s">
        <v>66</v>
      </c>
      <c r="J62" s="13"/>
    </row>
    <row r="63" spans="2:10" x14ac:dyDescent="0.2">
      <c r="B63" s="9">
        <f>SUM($D$5:D62)</f>
        <v>252.89999999999998</v>
      </c>
      <c r="C63" s="9" t="s">
        <v>13</v>
      </c>
      <c r="D63" s="9">
        <v>1.9</v>
      </c>
      <c r="E63" s="10" t="s">
        <v>67</v>
      </c>
      <c r="J63" s="13"/>
    </row>
    <row r="64" spans="2:10" x14ac:dyDescent="0.2">
      <c r="B64" s="9">
        <f>SUM($D$5:D63)</f>
        <v>254.79999999999998</v>
      </c>
      <c r="C64" s="9" t="s">
        <v>13</v>
      </c>
      <c r="D64" s="9">
        <v>0</v>
      </c>
      <c r="E64" s="10" t="s">
        <v>68</v>
      </c>
    </row>
    <row r="65" spans="2:10" ht="45" x14ac:dyDescent="0.2">
      <c r="B65" s="7">
        <f>SUM($D$5:D64)</f>
        <v>254.79999999999998</v>
      </c>
      <c r="C65" s="7" t="s">
        <v>21</v>
      </c>
      <c r="D65" s="7"/>
      <c r="E65" s="8" t="s">
        <v>69</v>
      </c>
      <c r="J65" s="13"/>
    </row>
    <row r="66" spans="2:10" x14ac:dyDescent="0.2">
      <c r="B66" s="14" t="s">
        <v>70</v>
      </c>
      <c r="C66" s="14"/>
      <c r="D66" s="14"/>
      <c r="E66" s="14"/>
      <c r="J66" s="13"/>
    </row>
  </sheetData>
  <mergeCells count="2">
    <mergeCell ref="B2:E2"/>
    <mergeCell ref="B66:E66"/>
  </mergeCells>
  <pageMargins left="1.7" right="1.7" top="0.75" bottom="0.75" header="0.3" footer="0.3"/>
  <pageSetup scale="85" fitToHeight="2" orientation="portrait" verticalDpi="0" r:id="rId1"/>
  <rowBreaks count="1" manualBreakCount="1">
    <brk id="33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jnfd5</dc:creator>
  <cp:lastModifiedBy>jnfd5</cp:lastModifiedBy>
  <dcterms:created xsi:type="dcterms:W3CDTF">2015-03-20T18:47:18Z</dcterms:created>
  <dcterms:modified xsi:type="dcterms:W3CDTF">2015-03-20T18:47:46Z</dcterms:modified>
</cp:coreProperties>
</file>