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325" windowHeight="9510" firstSheet="1" activeTab="1"/>
  </bookViews>
  <sheets>
    <sheet name="Cuesheet Large Print" sheetId="2" r:id="rId1"/>
    <sheet name="Cuesheet Small Print" sheetId="5" r:id="rId2"/>
    <sheet name="Information" sheetId="3" r:id="rId3"/>
    <sheet name="Maps" sheetId="6" r:id="rId4"/>
    <sheet name="Pictures" sheetId="8" r:id="rId5"/>
    <sheet name="Cue sheet ridewithgps" sheetId="7" r:id="rId6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1" i="5" l="1"/>
  <c r="F30" i="5"/>
  <c r="F29" i="5"/>
  <c r="F28" i="5"/>
  <c r="F27" i="5"/>
  <c r="F26" i="5"/>
  <c r="G31" i="2"/>
  <c r="G30" i="2"/>
  <c r="G29" i="2"/>
  <c r="G28" i="2"/>
  <c r="G27" i="2"/>
  <c r="G26" i="2"/>
  <c r="F21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0" i="5"/>
  <c r="F39" i="5"/>
  <c r="F38" i="5"/>
  <c r="F37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G40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39" i="2"/>
  <c r="G38" i="2"/>
  <c r="G37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</calcChain>
</file>

<file path=xl/sharedStrings.xml><?xml version="1.0" encoding="utf-8"?>
<sst xmlns="http://schemas.openxmlformats.org/spreadsheetml/2006/main" count="506" uniqueCount="195">
  <si>
    <t>Leg</t>
  </si>
  <si>
    <t>Around the Bend 400k Brevet</t>
  </si>
  <si>
    <t>At Mile</t>
  </si>
  <si>
    <t>Go</t>
  </si>
  <si>
    <t>For</t>
  </si>
  <si>
    <t>Directions</t>
  </si>
  <si>
    <t>R</t>
  </si>
  <si>
    <t>L</t>
  </si>
  <si>
    <t>Get route card signed or get receipt</t>
  </si>
  <si>
    <t>S</t>
  </si>
  <si>
    <t>Follow road to left, then right in 1/2 mile</t>
  </si>
  <si>
    <t>Tom Baker   602 309-3768</t>
  </si>
  <si>
    <t>Information for planning food and water stops for Around the Bend 400k brevet</t>
  </si>
  <si>
    <t>Mile</t>
  </si>
  <si>
    <t>Information</t>
  </si>
  <si>
    <t>Argento's Pizza, Circle K, Subway, Sonic, Pizza Hut, Romero's Mexican</t>
  </si>
  <si>
    <r>
      <rPr>
        <b/>
        <sz val="14"/>
        <color theme="1"/>
        <rFont val="Calibri"/>
        <family val="2"/>
        <scheme val="minor"/>
      </rPr>
      <t>Estrella</t>
    </r>
    <r>
      <rPr>
        <sz val="14"/>
        <color theme="1"/>
        <rFont val="Calibri"/>
        <family val="2"/>
        <scheme val="minor"/>
      </rPr>
      <t>. Safeway shopping center, McDonalds</t>
    </r>
  </si>
  <si>
    <t>Fry's grocery (10 pm), Jack in Box</t>
  </si>
  <si>
    <t>Valero 24 hr market, Alberson's grocery (12 am), Subway</t>
  </si>
  <si>
    <t>Check-in opens: 5:30 AM   Start: 6 AM   Close: 7 AM</t>
  </si>
  <si>
    <t>Dir</t>
  </si>
  <si>
    <t>Type</t>
  </si>
  <si>
    <t>Notes</t>
  </si>
  <si>
    <t>Total</t>
  </si>
  <si>
    <t>→</t>
  </si>
  <si>
    <t>Right</t>
  </si>
  <si>
    <t>←</t>
  </si>
  <si>
    <t>Left</t>
  </si>
  <si>
    <t>↑</t>
  </si>
  <si>
    <t>Straight</t>
  </si>
  <si>
    <t>Turn left</t>
  </si>
  <si>
    <t>Turn right</t>
  </si>
  <si>
    <t>Turn left onto S Palo Verde Rd</t>
  </si>
  <si>
    <t>Turn left onto S Estrella Pkwy</t>
  </si>
  <si>
    <t>Turn left onto S Ellsworth Rd</t>
  </si>
  <si>
    <t>Turn right onto S Rittenhouse Rd</t>
  </si>
  <si>
    <t>Turn left onto W Combs Rd</t>
  </si>
  <si>
    <t>Turn right onto N Gantzel Rd</t>
  </si>
  <si>
    <t>Turn left onto E Bella Vista Rd</t>
  </si>
  <si>
    <t>Turn right onto N Attaway Rd</t>
  </si>
  <si>
    <t>Turn left onto E Arizona Farms Rd</t>
  </si>
  <si>
    <t>Turn left onto 9th St</t>
  </si>
  <si>
    <t>Turn right onto W Martin Rd</t>
  </si>
  <si>
    <t>Turn left onto N Overfield Rd</t>
  </si>
  <si>
    <r>
      <rPr>
        <b/>
        <sz val="14"/>
        <color theme="1"/>
        <rFont val="Calibri"/>
        <family val="2"/>
        <scheme val="minor"/>
      </rPr>
      <t>Chandler</t>
    </r>
    <r>
      <rPr>
        <sz val="14"/>
        <color theme="1"/>
        <rFont val="Calibri"/>
        <family val="2"/>
        <scheme val="minor"/>
      </rPr>
      <t xml:space="preserve"> Diamond Shamrock 24 hr market (restroom), McDonalds (12 am), Circle K</t>
    </r>
  </si>
  <si>
    <t>Valero 24 hr market, Sonic, Subway, Quick Stuff, Starbucks, etc.</t>
  </si>
  <si>
    <t>Subway (10 pm), Moreno's Mexican Grill (9:30 pm)</t>
  </si>
  <si>
    <r>
      <rPr>
        <b/>
        <sz val="14"/>
        <color theme="1"/>
        <rFont val="Calibri"/>
        <family val="2"/>
        <scheme val="minor"/>
      </rPr>
      <t>Laveen 51st Ave.</t>
    </r>
    <r>
      <rPr>
        <sz val="14"/>
        <color theme="1"/>
        <rFont val="Calibri"/>
        <family val="2"/>
        <scheme val="minor"/>
      </rPr>
      <t xml:space="preserve"> Many places for food.  Fry's and Safeway shopping centers (12am)</t>
    </r>
  </si>
  <si>
    <t xml:space="preserve">Agriculture meets the mountains </t>
  </si>
  <si>
    <t>Gillespie Dam Bridge</t>
  </si>
  <si>
    <t>Riders heading towards Gila Bend ("The Bend")</t>
  </si>
  <si>
    <t>Sign route card. Mail the card in addressed, stamped envelope.</t>
  </si>
  <si>
    <t>2017 Arizona Brevet Series</t>
  </si>
  <si>
    <t>Around the Bend 400k 2017</t>
  </si>
  <si>
    <t>Turn left toward East Riggs Road</t>
  </si>
  <si>
    <t>Turn left onto East Riggs Road</t>
  </si>
  <si>
    <t>Continue onto W Riggs Rd</t>
  </si>
  <si>
    <t>Continue onto Beltline Rd</t>
  </si>
  <si>
    <t>Continue onto S 51st Ave</t>
  </si>
  <si>
    <t>Turn left onto W Broadway Rd</t>
  </si>
  <si>
    <t>Turn left onto S Avondale Blvd</t>
  </si>
  <si>
    <t>Continue onto W Indian Springs Rd</t>
  </si>
  <si>
    <t>Turn right onto S 143rd Ave</t>
  </si>
  <si>
    <t>Continue onto W Vineyard Ave</t>
  </si>
  <si>
    <t>At the traffic circle, continue straight to stay on S Estrella Pkwy</t>
  </si>
  <si>
    <t>Turn right onto W Elliot Rd</t>
  </si>
  <si>
    <t>Turn right onto S 203rd Ave/S Tuthill Rd</t>
  </si>
  <si>
    <t>Turn left onto Beloat Rd/W Lower River Rd</t>
  </si>
  <si>
    <t>Continue onto E Irwin Ave</t>
  </si>
  <si>
    <t>Turn right onto S 1st St/S Miller Rd</t>
  </si>
  <si>
    <t>Turn left onto Baseline Rd</t>
  </si>
  <si>
    <t>Turn right onto W Old Hwy 80</t>
  </si>
  <si>
    <t>Continue onto S Old US Hwy 80</t>
  </si>
  <si>
    <t>Continue onto S Old US 80</t>
  </si>
  <si>
    <t>Continue onto Old US Hwy 80</t>
  </si>
  <si>
    <t>Turn right onto E Indian Rd</t>
  </si>
  <si>
    <t>Turn left onto N Harrington Ave</t>
  </si>
  <si>
    <t>Turn left onto W Pima St</t>
  </si>
  <si>
    <t>Slight left onto AZ-85/Phoenix Bypass Rte/E Pima St</t>
  </si>
  <si>
    <t>Continue onto W Maricopa Rd</t>
  </si>
  <si>
    <t>Turn right onto N John Wayne Pkwy/N Maricopa Rd</t>
  </si>
  <si>
    <t>Turn left onto AZ-84 E</t>
  </si>
  <si>
    <t>Turn right onto W Woodruff Rd</t>
  </si>
  <si>
    <t>Continue onto Woodruff Ln</t>
  </si>
  <si>
    <t>Turn left onto N Macrae Rd</t>
  </si>
  <si>
    <t>Turn right onto W Coolidge Ave</t>
  </si>
  <si>
    <t>Turn left onto N Attaway Rd</t>
  </si>
  <si>
    <t>Turn right onto AZ-287 E</t>
  </si>
  <si>
    <t>Turn left onto E Adamsville Rd</t>
  </si>
  <si>
    <t>Turn left onto S Main St</t>
  </si>
  <si>
    <t>Turn right onto E 1st St</t>
  </si>
  <si>
    <t>Turn left onto N Pinal Pkwy Ave</t>
  </si>
  <si>
    <t>Turn left onto E Judd Rd</t>
  </si>
  <si>
    <t>Continue onto N Quail Run Ln</t>
  </si>
  <si>
    <t>Turn left onto E Cloud Rd</t>
  </si>
  <si>
    <t>Turn right onto East Riggs Road</t>
  </si>
  <si>
    <t>Turn left onto S Alma School Rd</t>
  </si>
  <si>
    <t>Turn left (E ) onto W Pima St</t>
  </si>
  <si>
    <t>Slight left onto AZ 85/Phoenix Bypass Rte/ E Pima St</t>
  </si>
  <si>
    <t>Circle K (last food until mile 209)</t>
  </si>
  <si>
    <t xml:space="preserve">Head N out of parking lot </t>
  </si>
  <si>
    <t>Turn right (E)onto E 1st St</t>
  </si>
  <si>
    <t>Turn left (N) onto N Pinal Pkwy Ave</t>
  </si>
  <si>
    <t>Turn left (W) onto E Arizona Farms Rd</t>
  </si>
  <si>
    <t>Opens: 10:58   Closes: 17:16  105.2 Miles</t>
  </si>
  <si>
    <t>Control # 6 Bashas' Parking Lot, Alma School Rd, Sun Lakes</t>
  </si>
  <si>
    <t>Check water - next water is 42 miles ahead at Maricopa Rd</t>
  </si>
  <si>
    <t>https://ridewithgps.com/routes/18623969</t>
  </si>
  <si>
    <t>Location of 2017 route map and creation of GPS files:</t>
  </si>
  <si>
    <t>Control # 5 Florence, Circle K</t>
  </si>
  <si>
    <t>Turn left onto N Thornton Rd</t>
  </si>
  <si>
    <t>Turn right onto W Cottonwood Ln</t>
  </si>
  <si>
    <t>Turn right into Circle K</t>
  </si>
  <si>
    <t>Opens 18:08  Closes: 09:00 Sunday   251.4 Miles   404.6 km</t>
  </si>
  <si>
    <t xml:space="preserve">Sun Lakes Start in Bashas' parking lot </t>
  </si>
  <si>
    <t>Next food at Circle K at mile 42</t>
  </si>
  <si>
    <t>Circle K on 143 Ave</t>
  </si>
  <si>
    <t>Next food is at mile 105 in Gila Bend!</t>
  </si>
  <si>
    <t>additional food available along next mile of route through Gila Bend</t>
  </si>
  <si>
    <t>Next food and water is at mile 147!</t>
  </si>
  <si>
    <r>
      <rPr>
        <b/>
        <sz val="14"/>
        <color theme="1"/>
        <rFont val="Calibri"/>
        <family val="2"/>
        <scheme val="minor"/>
      </rPr>
      <t xml:space="preserve">Komatke </t>
    </r>
    <r>
      <rPr>
        <sz val="14"/>
        <color theme="1"/>
        <rFont val="Calibri"/>
        <family val="2"/>
        <scheme val="minor"/>
      </rPr>
      <t xml:space="preserve">market/gas station </t>
    </r>
  </si>
  <si>
    <t>On Riggs Rd: Diamond Shamrock 24 hr market (restroom), McDonalds (12 am), Circle K</t>
  </si>
  <si>
    <t>Next food is at mile 233</t>
  </si>
  <si>
    <t>Next food in Casa Grande, mile 180</t>
  </si>
  <si>
    <r>
      <rPr>
        <b/>
        <sz val="14"/>
        <color theme="1"/>
        <rFont val="Calibri"/>
        <family val="2"/>
        <scheme val="minor"/>
      </rPr>
      <t>Coolidge</t>
    </r>
    <r>
      <rPr>
        <sz val="14"/>
        <color theme="1"/>
        <rFont val="Calibri"/>
        <family val="2"/>
        <scheme val="minor"/>
      </rPr>
      <t xml:space="preserve"> Circle K 24 hr  (last food until mile 209) </t>
    </r>
  </si>
  <si>
    <r>
      <t xml:space="preserve">Maricopa </t>
    </r>
    <r>
      <rPr>
        <sz val="14"/>
        <rFont val="Calibri"/>
        <family val="2"/>
        <scheme val="minor"/>
      </rPr>
      <t>Circle K, Bashas', Fast food</t>
    </r>
  </si>
  <si>
    <t>Sign route card. Mail card in addressed, stamped envelope.</t>
  </si>
  <si>
    <r>
      <rPr>
        <b/>
        <sz val="14"/>
        <color theme="1"/>
        <rFont val="Calibri"/>
        <family val="2"/>
        <scheme val="minor"/>
      </rPr>
      <t>Finish.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FF0000"/>
        <rFont val="Calibri"/>
        <family val="2"/>
        <scheme val="minor"/>
      </rPr>
      <t xml:space="preserve"> Bashas' parking lot</t>
    </r>
  </si>
  <si>
    <t>Shopping center: Fry's (11 pm) shopping center, KFC (9pm), Burger King (11 pm)</t>
  </si>
  <si>
    <t>Check water - next water is 25 miles ahead</t>
  </si>
  <si>
    <t>Control # 1 Bashas' parking lot, Riggs Rd and Alma School Rd, Sun Lakes</t>
  </si>
  <si>
    <t>Lunch Stop in Buckeye in 2016</t>
  </si>
  <si>
    <t>Turn right (N) onto N Attaway Rd</t>
  </si>
  <si>
    <t>Turn left (W) onto E Judd Rd</t>
  </si>
  <si>
    <t>Turn left (W) onto E Bella Vista Rd</t>
  </si>
  <si>
    <t>Turn right (E)onto AZ 287 E</t>
  </si>
  <si>
    <t>Turn right (E) onto W Coolidge Ave</t>
  </si>
  <si>
    <t>Turn left (N) onto E Adamsville Rd</t>
  </si>
  <si>
    <t xml:space="preserve">Turn left (N) onto S Main St </t>
  </si>
  <si>
    <t>Turn right (N) onto N Gantzel Rd</t>
  </si>
  <si>
    <t>Turn left (W) onto W Combs Rd</t>
  </si>
  <si>
    <t>Turn right (N) onto S Rittenhouse Rd</t>
  </si>
  <si>
    <t>Turn right (N) back onto Main St</t>
  </si>
  <si>
    <t>Turn left (W) onto E Cloud Rd</t>
  </si>
  <si>
    <t>Turn left (S) onto S Ellsworth Rd</t>
  </si>
  <si>
    <t>Turn right (W) onto East Riggs Rd</t>
  </si>
  <si>
    <t>Turn left (S) onto S Alma School Rd</t>
  </si>
  <si>
    <t>Turn right (W) into parking lot</t>
  </si>
  <si>
    <t>Turn left (S) onto S Avondale Blvd</t>
  </si>
  <si>
    <t>Turn left (S) onto S Estrella Pkwy</t>
  </si>
  <si>
    <t>Turn right (N) onto S 143rd Ave</t>
  </si>
  <si>
    <t>Turn right onto (W)  W Elliot Rd</t>
  </si>
  <si>
    <t>Turn right (N) onto S 203rd Ave/S Tuthill Rd</t>
  </si>
  <si>
    <t>Turn left (W) onto Beloat Rd/ W Lower River Rd</t>
  </si>
  <si>
    <t>Turn right (N) onto S 1st St/S Miller Rd</t>
  </si>
  <si>
    <t>Turn left (W) onto Baseline Rd</t>
  </si>
  <si>
    <t>Turn left (S) onto S Palo Verde Rd</t>
  </si>
  <si>
    <t>Turn right (E) back onto Pima St.</t>
  </si>
  <si>
    <t>Turn right (S) onto N Maricopa Rd</t>
  </si>
  <si>
    <t>Turn left (E)onto AZ 84 E</t>
  </si>
  <si>
    <t>Turn left (N) onto N Thornton Rd</t>
  </si>
  <si>
    <t>Turn right (E)onto W Cottonwood Ln</t>
  </si>
  <si>
    <t>Turn left (N) onto N Overfield Rd</t>
  </si>
  <si>
    <t>Turn right (E)onto W Woodruff Rd</t>
  </si>
  <si>
    <t>Turn left (N) onto 9th St</t>
  </si>
  <si>
    <t>Turn left (N) onto N Attaway Rd</t>
  </si>
  <si>
    <t>Start 6 AM, March 4, 2017    Time Limit 27 hours</t>
  </si>
  <si>
    <t>Becomes S 51st Ave</t>
  </si>
  <si>
    <t>Turn left (W) onto East Riggs Rd/ Beltline Rd</t>
  </si>
  <si>
    <t>Becomes W Indian Springs Rd</t>
  </si>
  <si>
    <t>Becomes W Vineyard Ave</t>
  </si>
  <si>
    <t>Becomes E Irwin Ave</t>
  </si>
  <si>
    <t>Turn right (W) onto Linda &amp; Corine's Way (E Indian Rd)</t>
  </si>
  <si>
    <t>Turn left (S) onto N Harrington Ave (not marked)</t>
  </si>
  <si>
    <t>Turn right into Chevron/Texaco Food Mart</t>
  </si>
  <si>
    <t>Continue E on AZ 84</t>
  </si>
  <si>
    <t>Opens: 13:59   Closes: 23:48  166.1 Miles</t>
  </si>
  <si>
    <t>Continue right (N) onto N Quail Run Ln</t>
  </si>
  <si>
    <r>
      <t xml:space="preserve">Control # 3 Gila Bend, Chevron/Texaco Food Mart    </t>
    </r>
    <r>
      <rPr>
        <b/>
        <sz val="14"/>
        <rFont val="Arial"/>
        <family val="2"/>
      </rPr>
      <t>Lunch Stop</t>
    </r>
  </si>
  <si>
    <t>Answer question on route card</t>
  </si>
  <si>
    <r>
      <t xml:space="preserve">Turn left (W) onto </t>
    </r>
    <r>
      <rPr>
        <sz val="16"/>
        <color rgb="FFFF0000"/>
        <rFont val="Calibri"/>
        <family val="2"/>
        <scheme val="minor"/>
      </rPr>
      <t>W</t>
    </r>
    <r>
      <rPr>
        <sz val="16"/>
        <color rgb="FFFF0000"/>
        <rFont val="Calibri (Body)"/>
      </rPr>
      <t>.</t>
    </r>
    <r>
      <rPr>
        <sz val="16"/>
        <rFont val="Calibri"/>
        <family val="2"/>
        <scheme val="minor"/>
      </rPr>
      <t xml:space="preserve"> Broadway Rd. (go past </t>
    </r>
    <r>
      <rPr>
        <sz val="16"/>
        <color rgb="FFFF0000"/>
        <rFont val="Calibri"/>
        <family val="2"/>
        <scheme val="minor"/>
      </rPr>
      <t>E.</t>
    </r>
    <r>
      <rPr>
        <sz val="16"/>
        <rFont val="Calibri"/>
        <family val="2"/>
        <scheme val="minor"/>
      </rPr>
      <t xml:space="preserve"> Broadway Rd. and bridge)</t>
    </r>
  </si>
  <si>
    <t>Turn right (W) onto Old Hwy 80</t>
  </si>
  <si>
    <t>Continue right (E) onto W Maricopa Rd AZ238 to Maricopa</t>
  </si>
  <si>
    <t>Opens: 16:08  Closes: 04:24   208.8 Miles</t>
  </si>
  <si>
    <r>
      <t xml:space="preserve">Turn left (W) onto </t>
    </r>
    <r>
      <rPr>
        <sz val="12"/>
        <color rgb="FFFF0000"/>
        <rFont val="Calibri"/>
        <family val="2"/>
        <scheme val="minor"/>
      </rPr>
      <t>W</t>
    </r>
    <r>
      <rPr>
        <sz val="12"/>
        <color rgb="FFFF0000"/>
        <rFont val="Calibri (Body)"/>
      </rPr>
      <t>.</t>
    </r>
    <r>
      <rPr>
        <sz val="12"/>
        <rFont val="Calibri"/>
        <family val="2"/>
        <scheme val="minor"/>
      </rPr>
      <t xml:space="preserve"> Broadway Rd. (go past </t>
    </r>
    <r>
      <rPr>
        <sz val="12"/>
        <color rgb="FFFF0000"/>
        <rFont val="Calibri"/>
        <family val="2"/>
        <scheme val="minor"/>
      </rPr>
      <t>E.</t>
    </r>
    <r>
      <rPr>
        <sz val="12"/>
        <rFont val="Calibri"/>
        <family val="2"/>
        <scheme val="minor"/>
      </rPr>
      <t xml:space="preserve"> Broadway Rd. and bridge)</t>
    </r>
  </si>
  <si>
    <r>
      <t xml:space="preserve">Control # 3 Gila Bend, Chevron/Texaco Food Mart    </t>
    </r>
    <r>
      <rPr>
        <b/>
        <sz val="12"/>
        <rFont val="Arial"/>
        <family val="2"/>
      </rPr>
      <t>Lunch Stop</t>
    </r>
  </si>
  <si>
    <t xml:space="preserve">Gila Bend Control #3   Lunch Chevron/Texaco Food Mart. </t>
  </si>
  <si>
    <t>Informational Control # 4 Stanfield Circle K</t>
  </si>
  <si>
    <t>Informational Control # 2 before intersection with Baseline Rd</t>
  </si>
  <si>
    <t>Opens: 8:50   Closes: 12:20   59.3 Miles</t>
  </si>
  <si>
    <r>
      <rPr>
        <b/>
        <sz val="14"/>
        <color theme="1"/>
        <rFont val="Calibri"/>
        <family val="2"/>
        <scheme val="minor"/>
      </rPr>
      <t xml:space="preserve">Buckeye (Hwy 85)  </t>
    </r>
    <r>
      <rPr>
        <sz val="14"/>
        <color theme="1"/>
        <rFont val="Calibri"/>
        <family val="2"/>
        <scheme val="minor"/>
      </rPr>
      <t xml:space="preserve"> IGA Grocery Store, Darla's Country Kitchen, </t>
    </r>
  </si>
  <si>
    <t>Informational Control #2 before intersection with Baseline Rd.</t>
  </si>
  <si>
    <r>
      <rPr>
        <b/>
        <sz val="12"/>
        <rFont val="Arial"/>
        <family val="2"/>
      </rPr>
      <t>Informational Control # 4 Stanfield</t>
    </r>
    <r>
      <rPr>
        <sz val="12"/>
        <rFont val="Arial"/>
        <family val="2"/>
      </rPr>
      <t>, Circle K</t>
    </r>
  </si>
  <si>
    <r>
      <rPr>
        <b/>
        <sz val="12"/>
        <rFont val="Arial"/>
        <family val="2"/>
      </rPr>
      <t xml:space="preserve">Casa Grande </t>
    </r>
    <r>
      <rPr>
        <sz val="12"/>
        <rFont val="Arial"/>
        <family val="2"/>
      </rPr>
      <t>Circle K</t>
    </r>
  </si>
  <si>
    <r>
      <rPr>
        <b/>
        <sz val="14"/>
        <color theme="1"/>
        <rFont val="Calibri"/>
        <family val="2"/>
        <scheme val="minor"/>
      </rPr>
      <t>Control # 5 Florence</t>
    </r>
    <r>
      <rPr>
        <sz val="14"/>
        <color theme="1"/>
        <rFont val="Calibri"/>
        <family val="2"/>
        <scheme val="minor"/>
      </rPr>
      <t xml:space="preserve"> Two Circle Ks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</si>
</sst>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</font>
    <font>
      <u/>
      <sz val="11"/>
      <color theme="10"/>
      <name val="Calibri"/>
      <family val="2"/>
    </font>
    <font>
      <sz val="19.8"/>
      <color rgb="FF006699"/>
      <name val="Trebuchet MS"/>
      <family val="2"/>
    </font>
    <font>
      <sz val="13.2"/>
      <color rgb="FF000000"/>
      <name val="Trebuchet MS"/>
      <family val="2"/>
    </font>
    <font>
      <sz val="10"/>
      <color rgb="FF000000"/>
      <name val="Arial Unicode MS"/>
      <family val="2"/>
    </font>
    <font>
      <sz val="14"/>
      <color rgb="FFFF0000"/>
      <name val="Arial"/>
      <family val="2"/>
    </font>
    <font>
      <sz val="16"/>
      <color rgb="FF000000"/>
      <name val="Calibri"/>
      <family val="2"/>
      <scheme val="minor"/>
    </font>
    <font>
      <sz val="12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  <scheme val="minor"/>
    </font>
    <font>
      <sz val="12"/>
      <color rgb="FFFF0000"/>
      <name val="Arial"/>
      <family val="2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6"/>
      <color rgb="FFFF0000"/>
      <name val="Calibri (Body)"/>
    </font>
    <font>
      <sz val="16"/>
      <color rgb="FFFF0000"/>
      <name val="Calibri"/>
      <family val="2"/>
      <scheme val="minor"/>
    </font>
    <font>
      <b/>
      <sz val="14"/>
      <name val="Arial"/>
      <family val="2"/>
    </font>
    <font>
      <sz val="12"/>
      <color rgb="FFFF0000"/>
      <name val="Calibri"/>
      <family val="2"/>
      <scheme val="minor"/>
    </font>
    <font>
      <sz val="12"/>
      <color rgb="FFFF0000"/>
      <name val="Calibri (Body)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rgb="FFCCCCCC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0" fontId="8" fillId="2" borderId="1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wrapText="1"/>
    </xf>
    <xf numFmtId="0" fontId="7" fillId="2" borderId="5" xfId="0" applyFont="1" applyFill="1" applyBorder="1"/>
    <xf numFmtId="0" fontId="7" fillId="2" borderId="6" xfId="0" applyFont="1" applyFill="1" applyBorder="1"/>
    <xf numFmtId="0" fontId="6" fillId="0" borderId="0" xfId="0" applyFont="1" applyAlignment="1">
      <alignment horizontal="center"/>
    </xf>
    <xf numFmtId="0" fontId="7" fillId="0" borderId="0" xfId="0" applyFont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2" xfId="0" applyFont="1" applyFill="1" applyBorder="1" applyAlignment="1"/>
    <xf numFmtId="0" fontId="8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7" fillId="2" borderId="8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/>
    <xf numFmtId="0" fontId="7" fillId="2" borderId="3" xfId="0" applyFont="1" applyFill="1" applyBorder="1" applyAlignment="1"/>
    <xf numFmtId="0" fontId="8" fillId="2" borderId="7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left"/>
    </xf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7" fillId="2" borderId="6" xfId="0" applyFont="1" applyFill="1" applyBorder="1" applyAlignment="1"/>
    <xf numFmtId="0" fontId="7" fillId="0" borderId="0" xfId="0" applyFont="1" applyBorder="1" applyAlignment="1"/>
    <xf numFmtId="0" fontId="8" fillId="2" borderId="3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9" fillId="2" borderId="6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5" fillId="0" borderId="0" xfId="0" applyFont="1" applyAlignment="1"/>
    <xf numFmtId="0" fontId="3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Border="1"/>
    <xf numFmtId="0" fontId="15" fillId="0" borderId="0" xfId="0" applyFont="1" applyBorder="1" applyAlignment="1"/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0" fontId="16" fillId="0" borderId="0" xfId="0" applyFont="1" applyAlignment="1">
      <alignment horizontal="left"/>
    </xf>
    <xf numFmtId="0" fontId="18" fillId="0" borderId="0" xfId="1" applyAlignment="1" applyProtection="1"/>
    <xf numFmtId="164" fontId="8" fillId="2" borderId="7" xfId="0" applyNumberFormat="1" applyFont="1" applyFill="1" applyBorder="1" applyAlignment="1">
      <alignment horizontal="center"/>
    </xf>
    <xf numFmtId="0" fontId="21" fillId="0" borderId="0" xfId="0" applyFont="1"/>
    <xf numFmtId="0" fontId="22" fillId="2" borderId="0" xfId="0" applyNumberFormat="1" applyFont="1" applyFill="1" applyBorder="1" applyAlignment="1">
      <alignment horizontal="left"/>
    </xf>
    <xf numFmtId="0" fontId="20" fillId="0" borderId="9" xfId="0" applyFont="1" applyBorder="1" applyAlignment="1">
      <alignment vertical="center" wrapText="1"/>
    </xf>
    <xf numFmtId="0" fontId="20" fillId="3" borderId="9" xfId="0" applyFont="1" applyFill="1" applyBorder="1" applyAlignment="1">
      <alignment vertical="center" wrapText="1"/>
    </xf>
    <xf numFmtId="0" fontId="19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Border="1"/>
    <xf numFmtId="0" fontId="10" fillId="0" borderId="0" xfId="0" applyFont="1"/>
    <xf numFmtId="0" fontId="6" fillId="4" borderId="7" xfId="0" applyNumberFormat="1" applyFont="1" applyFill="1" applyBorder="1" applyAlignment="1">
      <alignment horizontal="center"/>
    </xf>
    <xf numFmtId="0" fontId="24" fillId="4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164" fontId="15" fillId="0" borderId="0" xfId="0" applyNumberFormat="1" applyFont="1" applyAlignment="1">
      <alignment horizontal="center" vertical="top"/>
    </xf>
    <xf numFmtId="0" fontId="23" fillId="0" borderId="0" xfId="0" applyFont="1" applyBorder="1" applyAlignme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36" fillId="0" borderId="0" xfId="0" applyFont="1"/>
    <xf numFmtId="0" fontId="6" fillId="4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64" fontId="24" fillId="2" borderId="1" xfId="0" applyNumberFormat="1" applyFont="1" applyFill="1" applyBorder="1" applyAlignment="1">
      <alignment horizontal="center" vertical="center"/>
    </xf>
    <xf numFmtId="0" fontId="24" fillId="2" borderId="2" xfId="0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/>
    </xf>
    <xf numFmtId="164" fontId="26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164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64" fontId="24" fillId="2" borderId="7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vertical="center"/>
    </xf>
    <xf numFmtId="164" fontId="8" fillId="2" borderId="4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4" fillId="2" borderId="2" xfId="0" applyNumberFormat="1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>
      <alignment horizontal="center" vertical="center"/>
    </xf>
    <xf numFmtId="0" fontId="24" fillId="2" borderId="8" xfId="0" applyNumberFormat="1" applyFont="1" applyFill="1" applyBorder="1" applyAlignment="1">
      <alignment horizontal="left" vertical="center"/>
    </xf>
    <xf numFmtId="164" fontId="7" fillId="2" borderId="4" xfId="0" applyNumberFormat="1" applyFont="1" applyFill="1" applyBorder="1" applyAlignment="1">
      <alignment vertical="center"/>
    </xf>
    <xf numFmtId="1" fontId="7" fillId="0" borderId="0" xfId="0" applyNumberFormat="1" applyFont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1" fontId="7" fillId="0" borderId="0" xfId="0" applyNumberFormat="1" applyFont="1" applyBorder="1" applyAlignment="1">
      <alignment horizontal="center" vertical="center"/>
    </xf>
    <xf numFmtId="0" fontId="24" fillId="2" borderId="3" xfId="0" applyNumberFormat="1" applyFont="1" applyFill="1" applyBorder="1" applyAlignment="1">
      <alignment horizontal="center" vertical="center"/>
    </xf>
    <xf numFmtId="0" fontId="28" fillId="2" borderId="0" xfId="0" applyNumberFormat="1" applyFont="1" applyFill="1" applyBorder="1" applyAlignment="1">
      <alignment horizontal="left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52</xdr:row>
      <xdr:rowOff>152400</xdr:rowOff>
    </xdr:from>
    <xdr:to>
      <xdr:col>11</xdr:col>
      <xdr:colOff>383657</xdr:colOff>
      <xdr:row>54</xdr:row>
      <xdr:rowOff>29426</xdr:rowOff>
    </xdr:to>
    <xdr:sp macro="" textlink="">
      <xdr:nvSpPr>
        <xdr:cNvPr id="31" name="TextBox 15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/>
      </xdr:nvSpPr>
      <xdr:spPr>
        <a:xfrm>
          <a:off x="5029199" y="10058400"/>
          <a:ext cx="2060058" cy="2580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solidFill>
                <a:srgbClr val="FF0000"/>
              </a:solidFill>
            </a:rPr>
            <a:t>Downtown Buckeye</a:t>
          </a:r>
        </a:p>
      </xdr:txBody>
    </xdr:sp>
    <xdr:clientData/>
  </xdr:twoCellAnchor>
  <xdr:twoCellAnchor editAs="oneCell">
    <xdr:from>
      <xdr:col>0</xdr:col>
      <xdr:colOff>123826</xdr:colOff>
      <xdr:row>4</xdr:row>
      <xdr:rowOff>19050</xdr:rowOff>
    </xdr:from>
    <xdr:to>
      <xdr:col>14</xdr:col>
      <xdr:colOff>485776</xdr:colOff>
      <xdr:row>25</xdr:row>
      <xdr:rowOff>48901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39" t="15003" r="10364" b="24435"/>
        <a:stretch/>
      </xdr:blipFill>
      <xdr:spPr>
        <a:xfrm>
          <a:off x="123826" y="781050"/>
          <a:ext cx="8896350" cy="40303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27</xdr:row>
      <xdr:rowOff>104775</xdr:rowOff>
    </xdr:from>
    <xdr:to>
      <xdr:col>15</xdr:col>
      <xdr:colOff>266699</xdr:colOff>
      <xdr:row>34</xdr:row>
      <xdr:rowOff>57151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88" t="74565" r="4301" b="10433"/>
        <a:stretch/>
      </xdr:blipFill>
      <xdr:spPr>
        <a:xfrm>
          <a:off x="85724" y="5248275"/>
          <a:ext cx="9324975" cy="128587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42</xdr:row>
      <xdr:rowOff>9525</xdr:rowOff>
    </xdr:from>
    <xdr:to>
      <xdr:col>12</xdr:col>
      <xdr:colOff>57150</xdr:colOff>
      <xdr:row>66</xdr:row>
      <xdr:rowOff>19626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pSpPr/>
      </xdr:nvGrpSpPr>
      <xdr:grpSpPr>
        <a:xfrm>
          <a:off x="628650" y="8010525"/>
          <a:ext cx="6515100" cy="4582101"/>
          <a:chOff x="609600" y="9372600"/>
          <a:chExt cx="6724650" cy="4582101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xmlns="" id="{00000000-0008-0000-03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43000" t="20444" r="14000" b="17333"/>
          <a:stretch>
            <a:fillRect/>
          </a:stretch>
        </xdr:blipFill>
        <xdr:spPr bwMode="auto">
          <a:xfrm>
            <a:off x="609600" y="9372600"/>
            <a:ext cx="6172199" cy="45821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xmlns="" id="{00000000-0008-0000-0300-00001A000000}"/>
              </a:ext>
            </a:extLst>
          </xdr:cNvPr>
          <xdr:cNvCxnSpPr/>
        </xdr:nvCxnSpPr>
        <xdr:spPr>
          <a:xfrm flipH="1" flipV="1">
            <a:off x="4467225" y="9639300"/>
            <a:ext cx="9524" cy="3829051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xmlns="" id="{00000000-0008-0000-0300-00001B000000}"/>
              </a:ext>
            </a:extLst>
          </xdr:cNvPr>
          <xdr:cNvCxnSpPr/>
        </xdr:nvCxnSpPr>
        <xdr:spPr>
          <a:xfrm>
            <a:off x="4449725" y="13345438"/>
            <a:ext cx="412012" cy="0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12">
            <a:extLst>
              <a:ext uri="{FF2B5EF4-FFF2-40B4-BE49-F238E27FC236}">
                <a16:creationId xmlns:a16="http://schemas.microsoft.com/office/drawing/2014/main" xmlns="" id="{00000000-0008-0000-0300-00001D000000}"/>
              </a:ext>
            </a:extLst>
          </xdr:cNvPr>
          <xdr:cNvSpPr txBox="1"/>
        </xdr:nvSpPr>
        <xdr:spPr>
          <a:xfrm>
            <a:off x="4696932" y="12443564"/>
            <a:ext cx="988828" cy="5919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Craig Counsell Field</a:t>
            </a:r>
          </a:p>
        </xdr:txBody>
      </xdr:sp>
      <xdr:sp macro="" textlink="">
        <xdr:nvSpPr>
          <xdr:cNvPr id="30" name="TextBox 13">
            <a:extLst>
              <a:ext uri="{FF2B5EF4-FFF2-40B4-BE49-F238E27FC236}">
                <a16:creationId xmlns:a16="http://schemas.microsoft.com/office/drawing/2014/main" xmlns="" id="{00000000-0008-0000-0300-00001E000000}"/>
              </a:ext>
            </a:extLst>
          </xdr:cNvPr>
          <xdr:cNvSpPr txBox="1"/>
        </xdr:nvSpPr>
        <xdr:spPr>
          <a:xfrm>
            <a:off x="4779334" y="13195126"/>
            <a:ext cx="1444335" cy="26456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Control 2</a:t>
            </a:r>
          </a:p>
        </xdr:txBody>
      </xdr:sp>
      <xdr:sp macro="" textlink="">
        <xdr:nvSpPr>
          <xdr:cNvPr id="32" name="TextBox 9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SpPr txBox="1"/>
        </xdr:nvSpPr>
        <xdr:spPr>
          <a:xfrm>
            <a:off x="1066799" y="10134600"/>
            <a:ext cx="3429000" cy="65594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Map of Buckeye and location of Control 2 south of downtown</a:t>
            </a:r>
          </a:p>
        </xdr:txBody>
      </xdr:sp>
      <xdr:cxnSp macro="">
        <xdr:nvCxnSpPr>
          <xdr:cNvPr id="18" name="Straight Arrow Connector 17">
            <a:extLst>
              <a:ext uri="{FF2B5EF4-FFF2-40B4-BE49-F238E27FC236}">
                <a16:creationId xmlns:a16="http://schemas.microsoft.com/office/drawing/2014/main" xmlns="" id="{00000000-0008-0000-0300-000012000000}"/>
              </a:ext>
            </a:extLst>
          </xdr:cNvPr>
          <xdr:cNvCxnSpPr/>
        </xdr:nvCxnSpPr>
        <xdr:spPr>
          <a:xfrm flipH="1" flipV="1">
            <a:off x="4514851" y="13496926"/>
            <a:ext cx="2819399" cy="9524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209549</xdr:colOff>
      <xdr:row>13</xdr:row>
      <xdr:rowOff>121006</xdr:rowOff>
    </xdr:from>
    <xdr:to>
      <xdr:col>22</xdr:col>
      <xdr:colOff>426586</xdr:colOff>
      <xdr:row>22</xdr:row>
      <xdr:rowOff>38100</xdr:rowOff>
    </xdr:to>
    <xdr:pic>
      <xdr:nvPicPr>
        <xdr:cNvPr id="2" name="Picture 1" descr="AtBpano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49" y="921106"/>
          <a:ext cx="13018637" cy="168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23</xdr:row>
      <xdr:rowOff>28575</xdr:rowOff>
    </xdr:from>
    <xdr:to>
      <xdr:col>8</xdr:col>
      <xdr:colOff>438150</xdr:colOff>
      <xdr:row>33</xdr:row>
      <xdr:rowOff>38100</xdr:rowOff>
    </xdr:to>
    <xdr:pic>
      <xdr:nvPicPr>
        <xdr:cNvPr id="3" name="Picture 2" descr="Tailwind descent to The Bend 2013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2410" r="7587" b="13782"/>
        <a:stretch>
          <a:fillRect/>
        </a:stretch>
      </xdr:blipFill>
      <xdr:spPr>
        <a:xfrm>
          <a:off x="771525" y="2800350"/>
          <a:ext cx="45434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37</xdr:row>
      <xdr:rowOff>142875</xdr:rowOff>
    </xdr:from>
    <xdr:to>
      <xdr:col>11</xdr:col>
      <xdr:colOff>257175</xdr:colOff>
      <xdr:row>58</xdr:row>
      <xdr:rowOff>76200</xdr:rowOff>
    </xdr:to>
    <xdr:pic>
      <xdr:nvPicPr>
        <xdr:cNvPr id="8" name="Picture 7" descr="DSC02500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198" t="11593" r="6589" b="5856"/>
        <a:stretch>
          <a:fillRect/>
        </a:stretch>
      </xdr:blipFill>
      <xdr:spPr>
        <a:xfrm>
          <a:off x="514350" y="5619750"/>
          <a:ext cx="6448425" cy="3933825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85724</xdr:colOff>
      <xdr:row>23</xdr:row>
      <xdr:rowOff>135479</xdr:rowOff>
    </xdr:from>
    <xdr:to>
      <xdr:col>20</xdr:col>
      <xdr:colOff>193673</xdr:colOff>
      <xdr:row>46</xdr:row>
      <xdr:rowOff>117473</xdr:rowOff>
    </xdr:to>
    <xdr:pic>
      <xdr:nvPicPr>
        <xdr:cNvPr id="4" name="Picture 3" descr="Gillespie Dam Bridge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0524" y="2907254"/>
          <a:ext cx="4375149" cy="440159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</xdr:row>
      <xdr:rowOff>161925</xdr:rowOff>
    </xdr:from>
    <xdr:to>
      <xdr:col>16</xdr:col>
      <xdr:colOff>504825</xdr:colOff>
      <xdr:row>10</xdr:row>
      <xdr:rowOff>126644</xdr:rowOff>
    </xdr:to>
    <xdr:pic>
      <xdr:nvPicPr>
        <xdr:cNvPr id="6" name="Picture 5" descr="AtBpano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558" r="3643"/>
        <a:stretch>
          <a:fillRect/>
        </a:stretch>
      </xdr:blipFill>
      <xdr:spPr>
        <a:xfrm>
          <a:off x="1562100" y="352425"/>
          <a:ext cx="8696325" cy="1688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ridewithgps.com/routes/18623969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topLeftCell="A12" zoomScale="87" zoomScaleNormal="87" workbookViewId="0">
      <selection activeCell="L32" sqref="L32"/>
    </sheetView>
  </sheetViews>
  <sheetFormatPr defaultColWidth="8.85546875" defaultRowHeight="15"/>
  <cols>
    <col min="1" max="1" width="11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23" style="3" customWidth="1"/>
    <col min="7" max="7" width="8.5703125" style="1" customWidth="1"/>
    <col min="8" max="16384" width="8.85546875" style="5"/>
  </cols>
  <sheetData>
    <row r="1" spans="1:8" ht="24" customHeight="1">
      <c r="C1" s="2"/>
      <c r="E1" s="92" t="s">
        <v>52</v>
      </c>
      <c r="G1" s="4"/>
    </row>
    <row r="2" spans="1:8" ht="21.75" customHeight="1">
      <c r="E2" s="91" t="s">
        <v>1</v>
      </c>
      <c r="G2" s="7"/>
    </row>
    <row r="3" spans="1:8" ht="19.5" customHeight="1">
      <c r="C3" s="2"/>
      <c r="E3" s="4" t="s">
        <v>166</v>
      </c>
      <c r="F3" s="5"/>
    </row>
    <row r="4" spans="1:8" s="8" customFormat="1" ht="18.75">
      <c r="A4" s="9"/>
      <c r="B4" s="10"/>
      <c r="C4" s="11" t="s">
        <v>130</v>
      </c>
      <c r="D4" s="12"/>
      <c r="E4" s="12"/>
      <c r="F4" s="13"/>
      <c r="G4" s="14"/>
    </row>
    <row r="5" spans="1:8" s="8" customFormat="1" ht="26.25" customHeight="1">
      <c r="A5" s="15"/>
      <c r="B5" s="16"/>
      <c r="C5" s="17" t="s">
        <v>19</v>
      </c>
      <c r="D5" s="18"/>
      <c r="E5" s="18"/>
      <c r="F5" s="19"/>
      <c r="G5" s="20"/>
    </row>
    <row r="6" spans="1:8" s="8" customFormat="1" ht="21">
      <c r="A6" s="6" t="s">
        <v>2</v>
      </c>
      <c r="B6" s="6" t="s">
        <v>3</v>
      </c>
      <c r="C6" s="6" t="s">
        <v>4</v>
      </c>
      <c r="D6" s="55" t="s">
        <v>5</v>
      </c>
      <c r="E6" s="56"/>
      <c r="F6" s="56"/>
      <c r="G6" s="57" t="s">
        <v>0</v>
      </c>
    </row>
    <row r="7" spans="1:8" s="8" customFormat="1" ht="19.5" customHeight="1">
      <c r="A7" s="58">
        <v>0</v>
      </c>
      <c r="B7" s="58" t="s">
        <v>9</v>
      </c>
      <c r="C7" s="58">
        <v>0.1</v>
      </c>
      <c r="D7" s="56" t="s">
        <v>100</v>
      </c>
      <c r="E7" s="56"/>
      <c r="F7" s="56"/>
      <c r="G7" s="58">
        <v>0</v>
      </c>
    </row>
    <row r="8" spans="1:8" s="8" customFormat="1" ht="19.5" customHeight="1">
      <c r="A8" s="58">
        <v>0.1</v>
      </c>
      <c r="B8" s="58" t="s">
        <v>7</v>
      </c>
      <c r="C8" s="58">
        <v>19.100000000000001</v>
      </c>
      <c r="D8" s="56" t="s">
        <v>168</v>
      </c>
      <c r="E8" s="56"/>
      <c r="F8" s="56"/>
      <c r="G8" s="58">
        <f>SUM($C$7:C7)</f>
        <v>0.1</v>
      </c>
    </row>
    <row r="9" spans="1:8" s="8" customFormat="1" ht="19.5" customHeight="1">
      <c r="A9" s="58">
        <v>19.2</v>
      </c>
      <c r="B9" s="58" t="s">
        <v>9</v>
      </c>
      <c r="C9" s="59">
        <v>9.1999999999999993</v>
      </c>
      <c r="D9" s="56" t="s">
        <v>167</v>
      </c>
      <c r="E9" s="56"/>
      <c r="F9" s="56"/>
      <c r="G9" s="58">
        <f>SUM($C$7:C8)</f>
        <v>19.200000000000003</v>
      </c>
      <c r="H9" s="22"/>
    </row>
    <row r="10" spans="1:8" s="8" customFormat="1" ht="41.25" customHeight="1">
      <c r="A10" s="88">
        <v>28.4</v>
      </c>
      <c r="B10" s="88" t="s">
        <v>7</v>
      </c>
      <c r="C10" s="89">
        <v>8</v>
      </c>
      <c r="D10" s="100" t="s">
        <v>180</v>
      </c>
      <c r="E10" s="100"/>
      <c r="F10" s="100"/>
      <c r="G10" s="87">
        <f>SUM($C$7:C9)</f>
        <v>28.400000000000002</v>
      </c>
      <c r="H10" s="22"/>
    </row>
    <row r="11" spans="1:8" s="8" customFormat="1" ht="19.5" customHeight="1">
      <c r="A11" s="64">
        <v>36.4</v>
      </c>
      <c r="B11" s="64" t="s">
        <v>7</v>
      </c>
      <c r="C11" s="63">
        <v>2.1</v>
      </c>
      <c r="D11" s="90" t="s">
        <v>148</v>
      </c>
      <c r="E11" s="62"/>
      <c r="F11" s="62"/>
      <c r="G11" s="64">
        <f>SUM($C$7:C10)</f>
        <v>36.400000000000006</v>
      </c>
      <c r="H11" s="22"/>
    </row>
    <row r="12" spans="1:8" s="8" customFormat="1" ht="19.5" customHeight="1">
      <c r="A12" s="64">
        <v>38.5</v>
      </c>
      <c r="B12" s="64" t="s">
        <v>9</v>
      </c>
      <c r="C12" s="64">
        <v>3.2</v>
      </c>
      <c r="D12" s="62" t="s">
        <v>169</v>
      </c>
      <c r="E12" s="62"/>
      <c r="F12" s="62"/>
      <c r="G12" s="64">
        <f>SUM($C$7:C11)</f>
        <v>38.500000000000007</v>
      </c>
      <c r="H12" s="22"/>
    </row>
    <row r="13" spans="1:8" s="8" customFormat="1" ht="19.5" customHeight="1">
      <c r="A13" s="58">
        <v>41.7</v>
      </c>
      <c r="B13" s="58" t="s">
        <v>6</v>
      </c>
      <c r="C13" s="58">
        <v>0.7</v>
      </c>
      <c r="D13" s="56" t="s">
        <v>150</v>
      </c>
      <c r="E13" s="56"/>
      <c r="F13" s="56"/>
      <c r="G13" s="58">
        <f>SUM($C$7:C12)</f>
        <v>41.70000000000001</v>
      </c>
      <c r="H13" s="22"/>
    </row>
    <row r="14" spans="1:8" s="8" customFormat="1" ht="19.5" customHeight="1">
      <c r="A14" s="58">
        <v>42.4</v>
      </c>
      <c r="B14" s="58" t="s">
        <v>9</v>
      </c>
      <c r="C14" s="58">
        <v>1.4</v>
      </c>
      <c r="D14" s="56" t="s">
        <v>170</v>
      </c>
      <c r="E14" s="56"/>
      <c r="F14" s="56"/>
      <c r="G14" s="58">
        <f>SUM($C$7:C13)</f>
        <v>42.400000000000013</v>
      </c>
      <c r="H14" s="22"/>
    </row>
    <row r="15" spans="1:8" s="8" customFormat="1" ht="19.5" customHeight="1">
      <c r="A15" s="58">
        <v>43.8</v>
      </c>
      <c r="B15" s="58" t="s">
        <v>7</v>
      </c>
      <c r="C15" s="58">
        <v>2.9</v>
      </c>
      <c r="D15" s="56" t="s">
        <v>149</v>
      </c>
      <c r="E15" s="56"/>
      <c r="F15" s="56"/>
      <c r="G15" s="58">
        <f>SUM($C$7:C14)</f>
        <v>43.800000000000011</v>
      </c>
      <c r="H15" s="22"/>
    </row>
    <row r="16" spans="1:8" s="8" customFormat="1" ht="19.5" customHeight="1">
      <c r="A16" s="58">
        <v>46.7</v>
      </c>
      <c r="B16" s="58" t="s">
        <v>9</v>
      </c>
      <c r="C16" s="58">
        <v>0.4</v>
      </c>
      <c r="D16" s="56" t="s">
        <v>64</v>
      </c>
      <c r="E16" s="56"/>
      <c r="F16" s="56"/>
      <c r="G16" s="58">
        <f>SUM($C$7:C15)</f>
        <v>46.70000000000001</v>
      </c>
      <c r="H16" s="22"/>
    </row>
    <row r="17" spans="1:8" s="8" customFormat="1" ht="19.5" customHeight="1">
      <c r="A17" s="58">
        <v>47.1</v>
      </c>
      <c r="B17" s="58" t="s">
        <v>6</v>
      </c>
      <c r="C17" s="58">
        <v>3.7</v>
      </c>
      <c r="D17" s="56" t="s">
        <v>151</v>
      </c>
      <c r="E17" s="56"/>
      <c r="F17" s="56"/>
      <c r="G17" s="58">
        <f>SUM($C$7:C16)</f>
        <v>47.100000000000009</v>
      </c>
      <c r="H17" s="22"/>
    </row>
    <row r="18" spans="1:8" s="8" customFormat="1" ht="19.5" customHeight="1">
      <c r="A18" s="58">
        <v>50.8</v>
      </c>
      <c r="B18" s="58" t="s">
        <v>6</v>
      </c>
      <c r="C18" s="58">
        <v>1.1000000000000001</v>
      </c>
      <c r="D18" s="56" t="s">
        <v>152</v>
      </c>
      <c r="E18" s="56"/>
      <c r="F18" s="56"/>
      <c r="G18" s="58">
        <f>SUM($C$7:C17)</f>
        <v>50.800000000000011</v>
      </c>
      <c r="H18" s="22"/>
    </row>
    <row r="19" spans="1:8" s="8" customFormat="1" ht="19.5" customHeight="1">
      <c r="A19" s="58">
        <v>51.9</v>
      </c>
      <c r="B19" s="58" t="s">
        <v>7</v>
      </c>
      <c r="C19" s="58">
        <v>5.9</v>
      </c>
      <c r="D19" s="56" t="s">
        <v>153</v>
      </c>
      <c r="E19" s="56"/>
      <c r="F19" s="56"/>
      <c r="G19" s="59">
        <f>SUM($C$7:C18)</f>
        <v>51.900000000000013</v>
      </c>
      <c r="H19" s="22"/>
    </row>
    <row r="20" spans="1:8" s="8" customFormat="1" ht="19.5" customHeight="1">
      <c r="A20" s="58">
        <v>57.8</v>
      </c>
      <c r="B20" s="58" t="s">
        <v>9</v>
      </c>
      <c r="C20" s="58">
        <v>0.5</v>
      </c>
      <c r="D20" s="56" t="s">
        <v>171</v>
      </c>
      <c r="E20" s="60"/>
      <c r="F20" s="56"/>
      <c r="G20" s="58">
        <f>SUM($C$7:C19)</f>
        <v>57.800000000000011</v>
      </c>
      <c r="H20" s="22"/>
    </row>
    <row r="21" spans="1:8" s="8" customFormat="1" ht="19.5" customHeight="1">
      <c r="A21" s="59">
        <v>58.3</v>
      </c>
      <c r="B21" s="58" t="s">
        <v>6</v>
      </c>
      <c r="C21" s="59">
        <v>1</v>
      </c>
      <c r="D21" s="56" t="s">
        <v>154</v>
      </c>
      <c r="E21" s="60"/>
      <c r="F21" s="56"/>
      <c r="G21" s="58">
        <f>SUM($C$7:C20)</f>
        <v>58.300000000000011</v>
      </c>
      <c r="H21" s="22"/>
    </row>
    <row r="22" spans="1:8" s="8" customFormat="1" ht="19.5" customHeight="1">
      <c r="A22" s="23"/>
      <c r="B22" s="24"/>
      <c r="C22" s="11" t="s">
        <v>188</v>
      </c>
      <c r="D22" s="12"/>
      <c r="E22" s="12"/>
      <c r="F22" s="26"/>
      <c r="G22" s="14"/>
      <c r="H22" s="22"/>
    </row>
    <row r="23" spans="1:8" s="8" customFormat="1" ht="19.5" customHeight="1">
      <c r="A23" s="27">
        <v>59.3</v>
      </c>
      <c r="B23" s="28"/>
      <c r="C23" s="29" t="s">
        <v>179</v>
      </c>
      <c r="D23" s="39"/>
      <c r="E23" s="39"/>
      <c r="F23" s="31"/>
      <c r="G23" s="32"/>
      <c r="H23" s="22"/>
    </row>
    <row r="24" spans="1:8" s="8" customFormat="1" ht="19.5" customHeight="1">
      <c r="A24" s="33"/>
      <c r="B24" s="34"/>
      <c r="C24" s="17" t="s">
        <v>189</v>
      </c>
      <c r="D24" s="42"/>
      <c r="E24" s="43"/>
      <c r="F24" s="35"/>
      <c r="G24" s="20"/>
      <c r="H24" s="22"/>
    </row>
    <row r="25" spans="1:8" s="8" customFormat="1" ht="19.5" customHeight="1">
      <c r="A25" s="58">
        <v>59.3</v>
      </c>
      <c r="B25" s="58" t="s">
        <v>7</v>
      </c>
      <c r="C25" s="59">
        <v>5</v>
      </c>
      <c r="D25" s="56" t="s">
        <v>155</v>
      </c>
      <c r="E25" s="60"/>
      <c r="F25" s="56"/>
      <c r="G25" s="59">
        <v>0</v>
      </c>
      <c r="H25" s="22"/>
    </row>
    <row r="26" spans="1:8" s="8" customFormat="1" ht="19.5" customHeight="1">
      <c r="A26" s="59">
        <v>64.3</v>
      </c>
      <c r="B26" s="58" t="s">
        <v>7</v>
      </c>
      <c r="C26" s="59">
        <v>2</v>
      </c>
      <c r="D26" s="56" t="s">
        <v>156</v>
      </c>
      <c r="E26" s="60"/>
      <c r="F26" s="56"/>
      <c r="G26" s="59">
        <f>SUM($C$25:C25)</f>
        <v>5</v>
      </c>
      <c r="H26" s="22"/>
    </row>
    <row r="27" spans="1:8" s="8" customFormat="1" ht="19.5" customHeight="1">
      <c r="A27" s="58">
        <v>66.3</v>
      </c>
      <c r="B27" s="58" t="s">
        <v>6</v>
      </c>
      <c r="C27" s="58">
        <v>35.9</v>
      </c>
      <c r="D27" s="56" t="s">
        <v>181</v>
      </c>
      <c r="E27" s="60"/>
      <c r="F27" s="56"/>
      <c r="G27" s="59">
        <f>SUM($C$25:C26)</f>
        <v>7</v>
      </c>
      <c r="H27" s="22"/>
    </row>
    <row r="28" spans="1:8" s="8" customFormat="1" ht="19.5" customHeight="1">
      <c r="A28" s="58">
        <v>102.2</v>
      </c>
      <c r="B28" s="58" t="s">
        <v>6</v>
      </c>
      <c r="C28" s="58">
        <v>1.9</v>
      </c>
      <c r="D28" s="56" t="s">
        <v>172</v>
      </c>
      <c r="E28" s="60"/>
      <c r="F28" s="56"/>
      <c r="G28" s="59">
        <f>SUM($C$25:C27)</f>
        <v>42.9</v>
      </c>
      <c r="H28" s="22"/>
    </row>
    <row r="29" spans="1:8" s="8" customFormat="1" ht="19.5" customHeight="1">
      <c r="A29" s="58">
        <v>104.1</v>
      </c>
      <c r="B29" s="58" t="s">
        <v>7</v>
      </c>
      <c r="C29" s="58">
        <v>0.9</v>
      </c>
      <c r="D29" s="56" t="s">
        <v>173</v>
      </c>
      <c r="E29" s="60"/>
      <c r="F29" s="56"/>
      <c r="G29" s="59">
        <f>SUM($C$25:C28)</f>
        <v>44.8</v>
      </c>
      <c r="H29" s="22"/>
    </row>
    <row r="30" spans="1:8" s="8" customFormat="1" ht="19.5" customHeight="1">
      <c r="A30" s="58">
        <v>105</v>
      </c>
      <c r="B30" s="58" t="s">
        <v>7</v>
      </c>
      <c r="C30" s="58">
        <v>0.2</v>
      </c>
      <c r="D30" s="56" t="s">
        <v>97</v>
      </c>
      <c r="E30" s="60"/>
      <c r="F30" s="56"/>
      <c r="G30" s="59">
        <f>SUM($C$25:C29)</f>
        <v>45.699999999999996</v>
      </c>
      <c r="H30" s="22"/>
    </row>
    <row r="31" spans="1:8" s="8" customFormat="1" ht="19.5" customHeight="1">
      <c r="A31" s="58">
        <v>105.2</v>
      </c>
      <c r="B31" s="58" t="s">
        <v>6</v>
      </c>
      <c r="C31" s="58">
        <v>0</v>
      </c>
      <c r="D31" s="56" t="s">
        <v>174</v>
      </c>
      <c r="E31" s="60"/>
      <c r="F31" s="56"/>
      <c r="G31" s="59">
        <f>SUM($C$25:C30)</f>
        <v>45.9</v>
      </c>
      <c r="H31" s="22"/>
    </row>
    <row r="32" spans="1:8" s="8" customFormat="1" ht="19.5" customHeight="1">
      <c r="A32" s="9"/>
      <c r="B32" s="10"/>
      <c r="C32" s="11" t="s">
        <v>178</v>
      </c>
      <c r="D32" s="12"/>
      <c r="E32" s="12"/>
      <c r="F32" s="25"/>
      <c r="G32" s="36"/>
      <c r="H32" s="22"/>
    </row>
    <row r="33" spans="1:8" s="8" customFormat="1" ht="19.5" customHeight="1">
      <c r="A33" s="37">
        <v>105.2</v>
      </c>
      <c r="B33" s="38"/>
      <c r="C33" s="29" t="s">
        <v>8</v>
      </c>
      <c r="D33" s="39"/>
      <c r="E33" s="39"/>
      <c r="F33" s="30"/>
      <c r="G33" s="40"/>
      <c r="H33" s="22"/>
    </row>
    <row r="34" spans="1:8" s="8" customFormat="1" ht="19.5" customHeight="1">
      <c r="A34" s="37"/>
      <c r="B34" s="38"/>
      <c r="C34" s="29" t="s">
        <v>106</v>
      </c>
      <c r="D34" s="39"/>
      <c r="E34" s="39"/>
      <c r="F34" s="30"/>
      <c r="G34" s="40"/>
    </row>
    <row r="35" spans="1:8" s="8" customFormat="1" ht="19.5" customHeight="1">
      <c r="A35" s="41"/>
      <c r="B35" s="19"/>
      <c r="C35" s="17" t="s">
        <v>104</v>
      </c>
      <c r="D35" s="42"/>
      <c r="E35" s="43"/>
      <c r="F35" s="44"/>
      <c r="G35" s="45"/>
    </row>
    <row r="36" spans="1:8" s="8" customFormat="1" ht="19.5" customHeight="1">
      <c r="A36" s="58">
        <v>105.2</v>
      </c>
      <c r="B36" s="58" t="s">
        <v>6</v>
      </c>
      <c r="C36" s="58">
        <v>1.7</v>
      </c>
      <c r="D36" s="56" t="s">
        <v>157</v>
      </c>
      <c r="E36" s="60"/>
      <c r="F36" s="56"/>
      <c r="G36" s="59">
        <v>0</v>
      </c>
    </row>
    <row r="37" spans="1:8" s="8" customFormat="1" ht="19.5" customHeight="1">
      <c r="A37" s="58">
        <v>106.9</v>
      </c>
      <c r="B37" s="58" t="s">
        <v>7</v>
      </c>
      <c r="C37" s="58">
        <v>0.9</v>
      </c>
      <c r="D37" s="56" t="s">
        <v>98</v>
      </c>
      <c r="E37" s="60"/>
      <c r="F37" s="56"/>
      <c r="G37" s="58">
        <f>SUM($C$36:C36)</f>
        <v>1.7</v>
      </c>
    </row>
    <row r="38" spans="1:8" s="8" customFormat="1" ht="19.5" customHeight="1">
      <c r="A38" s="58">
        <v>107.7</v>
      </c>
      <c r="B38" s="58" t="s">
        <v>6</v>
      </c>
      <c r="C38" s="59">
        <v>39.5</v>
      </c>
      <c r="D38" s="56" t="s">
        <v>182</v>
      </c>
      <c r="E38" s="60"/>
      <c r="F38" s="56"/>
      <c r="G38" s="58">
        <f>SUM($C$36:C37)</f>
        <v>2.6</v>
      </c>
    </row>
    <row r="39" spans="1:8" s="8" customFormat="1" ht="19.5" customHeight="1">
      <c r="A39" s="58">
        <v>147.19999999999999</v>
      </c>
      <c r="B39" s="58" t="s">
        <v>6</v>
      </c>
      <c r="C39" s="59">
        <v>13.7</v>
      </c>
      <c r="D39" s="56" t="s">
        <v>158</v>
      </c>
      <c r="E39" s="60"/>
      <c r="F39" s="56"/>
      <c r="G39" s="59">
        <f>SUM($C$36:C38)</f>
        <v>42.1</v>
      </c>
    </row>
    <row r="40" spans="1:8" s="8" customFormat="1" ht="19.5" customHeight="1">
      <c r="A40" s="59">
        <v>161</v>
      </c>
      <c r="B40" s="58" t="s">
        <v>7</v>
      </c>
      <c r="C40" s="63">
        <v>5.0999999999999996</v>
      </c>
      <c r="D40" s="56" t="s">
        <v>159</v>
      </c>
      <c r="E40" s="60"/>
      <c r="F40" s="56"/>
      <c r="G40" s="59">
        <f>SUM($C$36:C39)</f>
        <v>55.8</v>
      </c>
    </row>
    <row r="41" spans="1:8" s="8" customFormat="1" ht="19.5" customHeight="1">
      <c r="A41" s="9"/>
      <c r="B41" s="10"/>
      <c r="C41" s="11" t="s">
        <v>187</v>
      </c>
      <c r="D41" s="12"/>
      <c r="E41" s="12"/>
      <c r="F41" s="25"/>
      <c r="G41" s="36"/>
      <c r="H41" s="22"/>
    </row>
    <row r="42" spans="1:8" s="8" customFormat="1" ht="19.5" customHeight="1">
      <c r="A42" s="37">
        <v>166.1</v>
      </c>
      <c r="B42" s="38"/>
      <c r="C42" s="29" t="s">
        <v>179</v>
      </c>
      <c r="D42" s="39"/>
      <c r="E42" s="39"/>
      <c r="F42" s="30"/>
      <c r="G42" s="40"/>
      <c r="H42" s="22"/>
    </row>
    <row r="43" spans="1:8" s="8" customFormat="1" ht="19.5" customHeight="1">
      <c r="A43" s="41"/>
      <c r="B43" s="19"/>
      <c r="C43" s="17" t="s">
        <v>176</v>
      </c>
      <c r="D43" s="42"/>
      <c r="E43" s="43"/>
      <c r="F43" s="44"/>
      <c r="G43" s="45"/>
    </row>
    <row r="44" spans="1:8" s="8" customFormat="1" ht="19.5" customHeight="1">
      <c r="A44" s="59">
        <v>166.1</v>
      </c>
      <c r="B44" s="58" t="s">
        <v>9</v>
      </c>
      <c r="C44" s="63">
        <v>10.9</v>
      </c>
      <c r="D44" s="56" t="s">
        <v>175</v>
      </c>
      <c r="E44" s="60"/>
      <c r="F44" s="56"/>
      <c r="G44" s="86">
        <v>0</v>
      </c>
    </row>
    <row r="45" spans="1:8" s="8" customFormat="1" ht="18.95" customHeight="1">
      <c r="A45" s="59">
        <v>177</v>
      </c>
      <c r="B45" s="58" t="s">
        <v>7</v>
      </c>
      <c r="C45" s="63">
        <v>1</v>
      </c>
      <c r="D45" s="56" t="s">
        <v>160</v>
      </c>
      <c r="E45" s="60"/>
      <c r="F45" s="56"/>
      <c r="G45" s="59">
        <f>SUM($C$44:C44)</f>
        <v>10.9</v>
      </c>
    </row>
    <row r="46" spans="1:8" s="8" customFormat="1" ht="19.5" customHeight="1">
      <c r="A46" s="59">
        <v>178</v>
      </c>
      <c r="B46" s="58" t="s">
        <v>6</v>
      </c>
      <c r="C46" s="63">
        <v>7</v>
      </c>
      <c r="D46" s="56" t="s">
        <v>161</v>
      </c>
      <c r="E46" s="60"/>
      <c r="F46" s="56"/>
      <c r="G46" s="59">
        <f>SUM($C$44:C45)</f>
        <v>11.9</v>
      </c>
    </row>
    <row r="47" spans="1:8" s="8" customFormat="1" ht="19.5" customHeight="1">
      <c r="A47" s="59">
        <v>185</v>
      </c>
      <c r="B47" s="58" t="s">
        <v>7</v>
      </c>
      <c r="C47" s="63">
        <v>4.0999999999999996</v>
      </c>
      <c r="D47" s="56" t="s">
        <v>162</v>
      </c>
      <c r="E47" s="56"/>
      <c r="F47" s="56"/>
      <c r="G47" s="59">
        <f>SUM($C$44:C46)</f>
        <v>18.899999999999999</v>
      </c>
      <c r="H47" s="22"/>
    </row>
    <row r="48" spans="1:8" s="8" customFormat="1" ht="19.5" customHeight="1">
      <c r="A48" s="58">
        <v>189.1</v>
      </c>
      <c r="B48" s="58" t="s">
        <v>6</v>
      </c>
      <c r="C48" s="63">
        <v>4.4000000000000004</v>
      </c>
      <c r="D48" s="56" t="s">
        <v>163</v>
      </c>
      <c r="E48" s="56"/>
      <c r="F48" s="56"/>
      <c r="G48" s="59">
        <f>SUM($C$44:C47)</f>
        <v>23</v>
      </c>
      <c r="H48" s="22"/>
    </row>
    <row r="49" spans="1:8" s="8" customFormat="1" ht="19.5" customHeight="1">
      <c r="A49" s="65">
        <v>193.5</v>
      </c>
      <c r="B49" s="65" t="s">
        <v>7</v>
      </c>
      <c r="C49" s="84">
        <v>2.9</v>
      </c>
      <c r="D49" s="66" t="s">
        <v>10</v>
      </c>
      <c r="E49" s="67"/>
      <c r="F49" s="68"/>
      <c r="G49" s="59">
        <f>SUM($C$44:C48)</f>
        <v>27.4</v>
      </c>
      <c r="H49" s="22"/>
    </row>
    <row r="50" spans="1:8" s="8" customFormat="1" ht="19.5" customHeight="1">
      <c r="A50" s="58">
        <v>196.4</v>
      </c>
      <c r="B50" s="58" t="s">
        <v>7</v>
      </c>
      <c r="C50" s="63">
        <v>1</v>
      </c>
      <c r="D50" s="56" t="s">
        <v>164</v>
      </c>
      <c r="E50" s="56"/>
      <c r="F50" s="56"/>
      <c r="G50" s="59">
        <f>SUM($C$44:C49)</f>
        <v>30.299999999999997</v>
      </c>
      <c r="H50" s="22"/>
    </row>
    <row r="51" spans="1:8" s="8" customFormat="1" ht="19.5" customHeight="1">
      <c r="A51" s="58">
        <v>197.4</v>
      </c>
      <c r="B51" s="58" t="s">
        <v>6</v>
      </c>
      <c r="C51" s="63">
        <v>0.5</v>
      </c>
      <c r="D51" s="56" t="s">
        <v>136</v>
      </c>
      <c r="E51" s="56"/>
      <c r="F51" s="56"/>
      <c r="G51" s="59">
        <f>SUM($C$44:C50)</f>
        <v>31.299999999999997</v>
      </c>
      <c r="H51" s="22"/>
    </row>
    <row r="52" spans="1:8" s="8" customFormat="1" ht="19.5" customHeight="1">
      <c r="A52" s="58">
        <v>197.9</v>
      </c>
      <c r="B52" s="58"/>
      <c r="C52" s="63">
        <v>3</v>
      </c>
      <c r="D52" s="56" t="s">
        <v>99</v>
      </c>
      <c r="E52" s="56"/>
      <c r="F52" s="56"/>
      <c r="G52" s="59">
        <f>SUM($C$44:C51)</f>
        <v>31.799999999999997</v>
      </c>
      <c r="H52" s="22"/>
    </row>
    <row r="53" spans="1:8" s="8" customFormat="1" ht="19.5" customHeight="1">
      <c r="A53" s="58">
        <v>200.9</v>
      </c>
      <c r="B53" s="58" t="s">
        <v>7</v>
      </c>
      <c r="C53" s="63">
        <v>1.9</v>
      </c>
      <c r="D53" s="56" t="s">
        <v>165</v>
      </c>
      <c r="E53" s="56"/>
      <c r="F53" s="56"/>
      <c r="G53" s="59">
        <f>SUM($C$44:C52)</f>
        <v>34.799999999999997</v>
      </c>
      <c r="H53" s="22"/>
    </row>
    <row r="54" spans="1:8" s="8" customFormat="1" ht="19.5" customHeight="1">
      <c r="A54" s="59">
        <v>202.8</v>
      </c>
      <c r="B54" s="59" t="s">
        <v>6</v>
      </c>
      <c r="C54" s="63">
        <v>1.7</v>
      </c>
      <c r="D54" s="56" t="s">
        <v>135</v>
      </c>
      <c r="E54" s="56"/>
      <c r="F54" s="56"/>
      <c r="G54" s="59">
        <f>SUM($C$44:C53)</f>
        <v>36.699999999999996</v>
      </c>
      <c r="H54" s="22"/>
    </row>
    <row r="55" spans="1:8" s="8" customFormat="1" ht="19.5" customHeight="1">
      <c r="A55" s="59">
        <v>204.5</v>
      </c>
      <c r="B55" s="59" t="s">
        <v>7</v>
      </c>
      <c r="C55" s="63">
        <v>4</v>
      </c>
      <c r="D55" s="56" t="s">
        <v>137</v>
      </c>
      <c r="E55" s="56"/>
      <c r="F55" s="56"/>
      <c r="G55" s="59">
        <f>SUM($C$44:C54)</f>
        <v>38.4</v>
      </c>
      <c r="H55" s="22"/>
    </row>
    <row r="56" spans="1:8" s="8" customFormat="1" ht="19.5" customHeight="1">
      <c r="A56" s="59">
        <v>208.5</v>
      </c>
      <c r="B56" s="58" t="s">
        <v>7</v>
      </c>
      <c r="C56" s="63">
        <v>0.3</v>
      </c>
      <c r="D56" s="56" t="s">
        <v>138</v>
      </c>
      <c r="E56" s="56"/>
      <c r="F56" s="56"/>
      <c r="G56" s="59">
        <f>SUM($C$44:C55)</f>
        <v>42.4</v>
      </c>
      <c r="H56" s="22"/>
    </row>
    <row r="57" spans="1:8" s="8" customFormat="1" ht="19.5" customHeight="1">
      <c r="A57" s="59">
        <v>208.8</v>
      </c>
      <c r="B57" s="58" t="s">
        <v>6</v>
      </c>
      <c r="C57" s="85">
        <v>0</v>
      </c>
      <c r="D57" s="56" t="s">
        <v>112</v>
      </c>
      <c r="E57" s="56"/>
      <c r="F57" s="56"/>
      <c r="G57" s="59">
        <f>SUM($C$44:C56)</f>
        <v>42.699999999999996</v>
      </c>
      <c r="H57" s="22"/>
    </row>
    <row r="58" spans="1:8" s="8" customFormat="1" ht="19.5" customHeight="1">
      <c r="A58" s="9"/>
      <c r="B58" s="10"/>
      <c r="C58" s="11" t="s">
        <v>109</v>
      </c>
      <c r="D58" s="12"/>
      <c r="E58" s="12"/>
      <c r="F58" s="25"/>
      <c r="G58" s="36"/>
      <c r="H58" s="22"/>
    </row>
    <row r="59" spans="1:8" s="8" customFormat="1" ht="19.5" customHeight="1">
      <c r="A59" s="37">
        <v>208.8</v>
      </c>
      <c r="B59" s="38"/>
      <c r="C59" s="29" t="s">
        <v>8</v>
      </c>
      <c r="D59" s="39"/>
      <c r="E59" s="39"/>
      <c r="F59" s="30"/>
      <c r="G59" s="40"/>
      <c r="H59" s="22"/>
    </row>
    <row r="60" spans="1:8" s="8" customFormat="1" ht="19.5" customHeight="1">
      <c r="A60" s="37"/>
      <c r="B60" s="38"/>
      <c r="C60" s="29" t="s">
        <v>129</v>
      </c>
      <c r="D60" s="39"/>
      <c r="E60" s="39"/>
      <c r="F60" s="30"/>
      <c r="G60" s="40"/>
      <c r="H60" s="22"/>
    </row>
    <row r="61" spans="1:8" s="8" customFormat="1" ht="19.5" customHeight="1">
      <c r="A61" s="41"/>
      <c r="B61" s="19"/>
      <c r="C61" s="17" t="s">
        <v>183</v>
      </c>
      <c r="D61" s="42"/>
      <c r="E61" s="43"/>
      <c r="F61" s="44"/>
      <c r="G61" s="45"/>
      <c r="H61" s="22"/>
    </row>
    <row r="62" spans="1:8" s="8" customFormat="1" ht="19.5" customHeight="1">
      <c r="A62" s="59">
        <v>208.8</v>
      </c>
      <c r="B62" s="58" t="s">
        <v>6</v>
      </c>
      <c r="C62" s="64">
        <v>0.5</v>
      </c>
      <c r="D62" s="56" t="s">
        <v>142</v>
      </c>
      <c r="E62" s="56"/>
      <c r="F62" s="56"/>
      <c r="G62" s="58">
        <v>0</v>
      </c>
      <c r="H62" s="22"/>
    </row>
    <row r="63" spans="1:8" s="8" customFormat="1" ht="19.5" customHeight="1">
      <c r="A63" s="59">
        <v>209.3</v>
      </c>
      <c r="B63" s="58" t="s">
        <v>6</v>
      </c>
      <c r="C63" s="63">
        <v>0.5</v>
      </c>
      <c r="D63" s="56" t="s">
        <v>101</v>
      </c>
      <c r="E63" s="56"/>
      <c r="F63" s="56"/>
      <c r="G63" s="58">
        <f>SUM($C$62:C62)</f>
        <v>0.5</v>
      </c>
      <c r="H63" s="22"/>
    </row>
    <row r="64" spans="1:8" s="8" customFormat="1" ht="19.5" customHeight="1">
      <c r="A64" s="59">
        <v>209.8</v>
      </c>
      <c r="B64" s="58" t="s">
        <v>7</v>
      </c>
      <c r="C64" s="64">
        <v>5.7</v>
      </c>
      <c r="D64" s="56" t="s">
        <v>102</v>
      </c>
      <c r="E64" s="56"/>
      <c r="F64" s="56"/>
      <c r="G64" s="59">
        <f>SUM($C$62:C63)</f>
        <v>1</v>
      </c>
      <c r="H64" s="22"/>
    </row>
    <row r="65" spans="1:8" s="8" customFormat="1" ht="19.5" customHeight="1">
      <c r="A65" s="59">
        <v>215.5</v>
      </c>
      <c r="B65" s="58" t="s">
        <v>7</v>
      </c>
      <c r="C65" s="58">
        <v>6.4</v>
      </c>
      <c r="D65" s="56" t="s">
        <v>103</v>
      </c>
      <c r="E65" s="56"/>
      <c r="F65" s="56"/>
      <c r="G65" s="58">
        <f>SUM($C$62:C64)</f>
        <v>6.7</v>
      </c>
      <c r="H65" s="22"/>
    </row>
    <row r="66" spans="1:8" s="8" customFormat="1" ht="19.5" customHeight="1">
      <c r="A66" s="59">
        <v>221.9</v>
      </c>
      <c r="B66" s="58" t="s">
        <v>6</v>
      </c>
      <c r="C66" s="59">
        <v>2</v>
      </c>
      <c r="D66" s="56" t="s">
        <v>132</v>
      </c>
      <c r="E66" s="60"/>
      <c r="F66" s="56"/>
      <c r="G66" s="59">
        <f>SUM($C$62:C65)</f>
        <v>13.100000000000001</v>
      </c>
      <c r="H66" s="22"/>
    </row>
    <row r="67" spans="1:8" s="8" customFormat="1" ht="19.5" customHeight="1">
      <c r="A67" s="59">
        <v>223.9</v>
      </c>
      <c r="B67" s="58" t="s">
        <v>7</v>
      </c>
      <c r="C67" s="63">
        <v>1</v>
      </c>
      <c r="D67" s="56" t="s">
        <v>133</v>
      </c>
      <c r="E67" s="60"/>
      <c r="F67" s="56"/>
      <c r="G67" s="59">
        <f>SUM($C$62:C66)</f>
        <v>15.100000000000001</v>
      </c>
      <c r="H67" s="22"/>
    </row>
    <row r="68" spans="1:8" s="8" customFormat="1" ht="19.5" customHeight="1">
      <c r="A68" s="59">
        <v>224.9</v>
      </c>
      <c r="B68" s="58" t="s">
        <v>6</v>
      </c>
      <c r="C68" s="63">
        <v>1</v>
      </c>
      <c r="D68" s="56" t="s">
        <v>177</v>
      </c>
      <c r="E68" s="56"/>
      <c r="F68" s="56"/>
      <c r="G68" s="59">
        <f>SUM($C$62:C67)</f>
        <v>16.100000000000001</v>
      </c>
      <c r="H68" s="22"/>
    </row>
    <row r="69" spans="1:8" s="8" customFormat="1" ht="19.5" customHeight="1">
      <c r="A69" s="59">
        <v>225.9</v>
      </c>
      <c r="B69" s="58" t="s">
        <v>7</v>
      </c>
      <c r="C69" s="63">
        <v>3.1</v>
      </c>
      <c r="D69" s="56" t="s">
        <v>134</v>
      </c>
      <c r="E69" s="56"/>
      <c r="F69" s="56"/>
      <c r="G69" s="59">
        <f>SUM($C$62:C68)</f>
        <v>17.100000000000001</v>
      </c>
      <c r="H69" s="22"/>
    </row>
    <row r="70" spans="1:8" s="8" customFormat="1" ht="19.5" customHeight="1">
      <c r="A70" s="59">
        <v>229</v>
      </c>
      <c r="B70" s="58" t="s">
        <v>6</v>
      </c>
      <c r="C70" s="64">
        <v>4.5</v>
      </c>
      <c r="D70" s="56" t="s">
        <v>139</v>
      </c>
      <c r="E70" s="60"/>
      <c r="F70" s="56"/>
      <c r="G70" s="58">
        <f>SUM($C$62:C69)</f>
        <v>20.200000000000003</v>
      </c>
      <c r="H70" s="22"/>
    </row>
    <row r="71" spans="1:8" s="8" customFormat="1" ht="19.5" customHeight="1">
      <c r="A71" s="59">
        <v>233.5</v>
      </c>
      <c r="B71" s="58" t="s">
        <v>7</v>
      </c>
      <c r="C71" s="64">
        <v>1.2</v>
      </c>
      <c r="D71" s="56" t="s">
        <v>140</v>
      </c>
      <c r="E71" s="60"/>
      <c r="F71" s="56"/>
      <c r="G71" s="58">
        <f>SUM($C$62:C70)</f>
        <v>24.700000000000003</v>
      </c>
      <c r="H71" s="22"/>
    </row>
    <row r="72" spans="1:8" s="8" customFormat="1" ht="19.5" customHeight="1">
      <c r="A72" s="59">
        <v>234.7</v>
      </c>
      <c r="B72" s="58" t="s">
        <v>6</v>
      </c>
      <c r="C72" s="64">
        <v>0.6</v>
      </c>
      <c r="D72" s="56" t="s">
        <v>141</v>
      </c>
      <c r="E72" s="61"/>
      <c r="F72" s="56"/>
      <c r="G72" s="58">
        <f>SUM($C$62:C71)</f>
        <v>25.900000000000002</v>
      </c>
      <c r="H72" s="22"/>
    </row>
    <row r="73" spans="1:8" s="8" customFormat="1" ht="19.5" customHeight="1">
      <c r="A73" s="59">
        <v>235.3</v>
      </c>
      <c r="B73" s="58" t="s">
        <v>7</v>
      </c>
      <c r="C73" s="64">
        <v>2.5</v>
      </c>
      <c r="D73" s="56" t="s">
        <v>143</v>
      </c>
      <c r="E73" s="60"/>
      <c r="F73" s="56"/>
      <c r="G73" s="58">
        <f>SUM($C$62:C72)</f>
        <v>26.500000000000004</v>
      </c>
      <c r="H73" s="22"/>
    </row>
    <row r="74" spans="1:8" s="8" customFormat="1" ht="19.5" customHeight="1">
      <c r="A74" s="59">
        <v>237.8</v>
      </c>
      <c r="B74" s="58" t="s">
        <v>7</v>
      </c>
      <c r="C74" s="60">
        <v>0.5</v>
      </c>
      <c r="D74" s="56" t="s">
        <v>144</v>
      </c>
      <c r="E74" s="60"/>
      <c r="F74" s="56"/>
      <c r="G74" s="59">
        <f>SUM($C$62:C73)</f>
        <v>29.000000000000004</v>
      </c>
      <c r="H74" s="46"/>
    </row>
    <row r="75" spans="1:8" s="8" customFormat="1" ht="19.5" customHeight="1">
      <c r="A75" s="59">
        <v>238.3</v>
      </c>
      <c r="B75" s="58" t="s">
        <v>6</v>
      </c>
      <c r="C75" s="59">
        <v>13</v>
      </c>
      <c r="D75" s="61" t="s">
        <v>145</v>
      </c>
      <c r="E75" s="61"/>
      <c r="F75" s="62"/>
      <c r="G75" s="58">
        <f>SUM($C$62:C74)</f>
        <v>29.500000000000004</v>
      </c>
      <c r="H75" s="46"/>
    </row>
    <row r="76" spans="1:8" s="8" customFormat="1" ht="19.5" customHeight="1">
      <c r="A76" s="58">
        <v>251.3</v>
      </c>
      <c r="B76" s="58" t="s">
        <v>7</v>
      </c>
      <c r="C76" s="58">
        <v>0.1</v>
      </c>
      <c r="D76" s="56" t="s">
        <v>146</v>
      </c>
      <c r="E76" s="60"/>
      <c r="F76" s="56"/>
      <c r="G76" s="58">
        <f>SUM($C$62:C75)</f>
        <v>42.5</v>
      </c>
      <c r="H76" s="46"/>
    </row>
    <row r="77" spans="1:8" s="8" customFormat="1" ht="19.5" customHeight="1">
      <c r="A77" s="58">
        <v>251.4</v>
      </c>
      <c r="B77" s="58" t="s">
        <v>6</v>
      </c>
      <c r="C77" s="59"/>
      <c r="D77" s="56" t="s">
        <v>147</v>
      </c>
      <c r="E77" s="60"/>
      <c r="F77" s="56"/>
      <c r="G77" s="58">
        <f>SUM($C$62:C76)</f>
        <v>42.6</v>
      </c>
      <c r="H77" s="22"/>
    </row>
    <row r="78" spans="1:8" s="8" customFormat="1" ht="19.5" customHeight="1">
      <c r="A78" s="9"/>
      <c r="B78" s="10"/>
      <c r="C78" s="11" t="s">
        <v>105</v>
      </c>
      <c r="D78" s="12"/>
      <c r="E78" s="12"/>
      <c r="F78" s="25"/>
      <c r="G78" s="47"/>
      <c r="H78" s="22"/>
    </row>
    <row r="79" spans="1:8" s="8" customFormat="1" ht="19.5" customHeight="1">
      <c r="A79" s="71">
        <v>251.4</v>
      </c>
      <c r="B79" s="38"/>
      <c r="C79" s="73" t="s">
        <v>51</v>
      </c>
      <c r="D79" s="39"/>
      <c r="E79" s="39"/>
      <c r="F79" s="30"/>
      <c r="G79" s="32"/>
      <c r="H79" s="22"/>
    </row>
    <row r="80" spans="1:8" s="8" customFormat="1" ht="19.5" customHeight="1">
      <c r="A80" s="15"/>
      <c r="B80" s="16"/>
      <c r="C80" s="17" t="s">
        <v>113</v>
      </c>
      <c r="D80" s="18"/>
      <c r="E80" s="18"/>
      <c r="F80" s="48"/>
      <c r="G80" s="49"/>
      <c r="H80" s="22"/>
    </row>
    <row r="81" spans="1:8" s="8" customFormat="1" ht="19.5" customHeight="1">
      <c r="A81" s="1"/>
      <c r="B81" s="1"/>
      <c r="C81" s="69" t="s">
        <v>11</v>
      </c>
      <c r="D81" s="3"/>
      <c r="E81" s="3"/>
      <c r="F81" s="3"/>
      <c r="G81" s="1"/>
      <c r="H81" s="22"/>
    </row>
    <row r="82" spans="1:8" s="8" customFormat="1" ht="19.5" customHeight="1">
      <c r="A82" s="1"/>
      <c r="B82" s="1"/>
      <c r="C82" s="1"/>
      <c r="D82" s="3"/>
      <c r="E82" s="3"/>
      <c r="F82" s="3"/>
      <c r="G82" s="1"/>
      <c r="H82" s="22"/>
    </row>
    <row r="83" spans="1:8" s="8" customFormat="1" ht="19.5" customHeight="1">
      <c r="A83" s="1"/>
      <c r="B83" s="1"/>
      <c r="C83" s="1"/>
      <c r="D83" s="3"/>
      <c r="E83" s="3"/>
      <c r="F83" s="3"/>
      <c r="G83" s="1"/>
      <c r="H83" s="22"/>
    </row>
    <row r="84" spans="1:8" s="8" customFormat="1" ht="19.5" customHeight="1">
      <c r="A84" s="1"/>
      <c r="B84" s="1"/>
      <c r="C84" s="1"/>
      <c r="D84" s="3"/>
      <c r="E84" s="3"/>
      <c r="F84" s="3"/>
      <c r="G84" s="1"/>
      <c r="H84" s="22"/>
    </row>
    <row r="85" spans="1:8" s="8" customFormat="1" ht="19.5" customHeight="1">
      <c r="A85" s="1"/>
      <c r="B85" s="1"/>
      <c r="C85" s="1"/>
      <c r="D85" s="3"/>
      <c r="E85" s="3"/>
      <c r="F85" s="3"/>
      <c r="G85" s="1"/>
      <c r="H85" s="22"/>
    </row>
    <row r="86" spans="1:8" s="8" customFormat="1" ht="19.5" customHeight="1">
      <c r="A86" s="1"/>
      <c r="B86" s="1"/>
      <c r="C86" s="1"/>
      <c r="D86" s="3"/>
      <c r="E86" s="3"/>
      <c r="F86" s="3"/>
      <c r="G86" s="1"/>
      <c r="H86" s="22"/>
    </row>
    <row r="87" spans="1:8" s="8" customFormat="1" ht="19.5" customHeight="1">
      <c r="A87" s="1"/>
      <c r="B87" s="1"/>
      <c r="C87" s="1"/>
      <c r="D87" s="3"/>
      <c r="E87" s="3"/>
      <c r="F87" s="3"/>
      <c r="G87" s="1"/>
      <c r="H87" s="22"/>
    </row>
    <row r="88" spans="1:8" s="8" customFormat="1" ht="19.5" customHeight="1">
      <c r="A88" s="1"/>
      <c r="B88" s="1"/>
      <c r="C88" s="1"/>
      <c r="D88" s="3"/>
      <c r="E88" s="3"/>
      <c r="F88" s="3"/>
      <c r="G88" s="1"/>
      <c r="H88" s="22"/>
    </row>
    <row r="89" spans="1:8" s="8" customFormat="1" ht="19.5" customHeight="1">
      <c r="A89" s="1"/>
      <c r="B89" s="1"/>
      <c r="C89" s="1"/>
      <c r="D89" s="3"/>
      <c r="E89" s="3"/>
      <c r="F89" s="3"/>
      <c r="G89" s="1"/>
      <c r="H89" s="22"/>
    </row>
    <row r="90" spans="1:8" s="8" customFormat="1" ht="19.5" customHeight="1">
      <c r="A90" s="1"/>
      <c r="B90" s="1"/>
      <c r="C90" s="1"/>
      <c r="D90" s="3"/>
      <c r="E90" s="3"/>
      <c r="F90" s="3"/>
      <c r="G90" s="1"/>
      <c r="H90" s="22"/>
    </row>
    <row r="91" spans="1:8" s="8" customFormat="1" ht="19.5" customHeight="1">
      <c r="A91" s="1"/>
      <c r="B91" s="1"/>
      <c r="C91" s="1"/>
      <c r="D91" s="3"/>
      <c r="E91" s="3"/>
      <c r="F91" s="3"/>
      <c r="G91" s="1"/>
      <c r="H91" s="22"/>
    </row>
    <row r="92" spans="1:8" s="8" customFormat="1" ht="19.5" customHeight="1">
      <c r="A92" s="1"/>
      <c r="B92" s="1"/>
      <c r="C92" s="1"/>
      <c r="D92" s="3"/>
      <c r="E92" s="3"/>
      <c r="F92" s="3"/>
      <c r="G92" s="1"/>
      <c r="H92" s="22"/>
    </row>
    <row r="93" spans="1:8" s="8" customFormat="1" ht="19.5" customHeight="1">
      <c r="A93" s="1"/>
      <c r="B93" s="1"/>
      <c r="C93" s="1"/>
      <c r="D93" s="3"/>
      <c r="E93" s="3"/>
      <c r="F93" s="3"/>
      <c r="G93" s="1"/>
      <c r="H93" s="22"/>
    </row>
    <row r="94" spans="1:8" ht="19.5" customHeight="1">
      <c r="H94" s="22"/>
    </row>
    <row r="95" spans="1:8" ht="19.5" customHeight="1">
      <c r="H95" s="22"/>
    </row>
    <row r="96" spans="1:8" ht="19.5" customHeight="1">
      <c r="H96" s="22"/>
    </row>
    <row r="97" spans="8:8" ht="15.75">
      <c r="H97" s="22"/>
    </row>
    <row r="98" spans="8:8">
      <c r="H98" s="3"/>
    </row>
    <row r="99" spans="8:8">
      <c r="H99" s="3"/>
    </row>
    <row r="100" spans="8:8">
      <c r="H100" s="3"/>
    </row>
    <row r="101" spans="8:8">
      <c r="H101" s="3"/>
    </row>
  </sheetData>
  <mergeCells count="1">
    <mergeCell ref="D10:F10"/>
  </mergeCells>
  <phoneticPr fontId="30" type="noConversion"/>
  <pageMargins left="0.25" right="0.25" top="0.75" bottom="0.75" header="0.3" footer="0.3"/>
  <pageSetup scale="83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tabSelected="1" workbookViewId="0"/>
  </sheetViews>
  <sheetFormatPr defaultColWidth="8.85546875" defaultRowHeight="15.75"/>
  <cols>
    <col min="1" max="1" width="7.28515625" style="95" customWidth="1"/>
    <col min="2" max="2" width="4.42578125" style="93" customWidth="1"/>
    <col min="3" max="3" width="5.85546875" style="93" customWidth="1"/>
    <col min="4" max="4" width="13.28515625" style="102" customWidth="1"/>
    <col min="5" max="5" width="35.140625" style="102" customWidth="1"/>
    <col min="6" max="6" width="7" style="93" customWidth="1"/>
    <col min="7" max="7" width="45.85546875" style="103" customWidth="1"/>
    <col min="8" max="16384" width="8.85546875" style="103"/>
  </cols>
  <sheetData>
    <row r="1" spans="1:6" s="103" customFormat="1" ht="20.25" customHeight="1">
      <c r="A1" s="95"/>
      <c r="B1" s="93"/>
      <c r="C1" s="101"/>
      <c r="D1" s="96" t="s">
        <v>52</v>
      </c>
      <c r="E1" s="102"/>
      <c r="F1" s="92"/>
    </row>
    <row r="2" spans="1:6" s="103" customFormat="1">
      <c r="A2" s="95"/>
      <c r="B2" s="93"/>
      <c r="C2" s="93"/>
      <c r="D2" s="97" t="s">
        <v>1</v>
      </c>
      <c r="E2" s="102"/>
      <c r="F2" s="104"/>
    </row>
    <row r="3" spans="1:6" s="103" customFormat="1" ht="15.75" customHeight="1">
      <c r="A3" s="95"/>
      <c r="B3" s="93"/>
      <c r="C3" s="101"/>
      <c r="D3" s="92" t="s">
        <v>166</v>
      </c>
      <c r="E3" s="102"/>
      <c r="F3" s="93"/>
    </row>
    <row r="4" spans="1:6" s="102" customFormat="1">
      <c r="A4" s="105"/>
      <c r="B4" s="106" t="s">
        <v>130</v>
      </c>
      <c r="C4" s="107"/>
      <c r="D4" s="108"/>
      <c r="E4" s="108"/>
      <c r="F4" s="109"/>
    </row>
    <row r="5" spans="1:6" s="102" customFormat="1">
      <c r="A5" s="110"/>
      <c r="B5" s="111" t="s">
        <v>19</v>
      </c>
      <c r="C5" s="112"/>
      <c r="D5" s="113"/>
      <c r="E5" s="113"/>
      <c r="F5" s="114"/>
    </row>
    <row r="6" spans="1:6" s="102" customFormat="1" ht="18" customHeight="1">
      <c r="A6" s="115" t="s">
        <v>2</v>
      </c>
      <c r="B6" s="104" t="s">
        <v>3</v>
      </c>
      <c r="C6" s="104" t="s">
        <v>4</v>
      </c>
      <c r="D6" s="97" t="s">
        <v>5</v>
      </c>
      <c r="F6" s="116" t="s">
        <v>0</v>
      </c>
    </row>
    <row r="7" spans="1:6" s="102" customFormat="1" ht="18" customHeight="1">
      <c r="A7" s="95">
        <v>0</v>
      </c>
      <c r="B7" s="93" t="s">
        <v>9</v>
      </c>
      <c r="C7" s="93">
        <v>0.1</v>
      </c>
      <c r="D7" s="102" t="s">
        <v>100</v>
      </c>
      <c r="F7" s="93">
        <v>0</v>
      </c>
    </row>
    <row r="8" spans="1:6" s="102" customFormat="1" ht="18" customHeight="1">
      <c r="A8" s="95">
        <v>0.1</v>
      </c>
      <c r="B8" s="93" t="s">
        <v>7</v>
      </c>
      <c r="C8" s="93">
        <v>19.100000000000001</v>
      </c>
      <c r="D8" s="102" t="s">
        <v>168</v>
      </c>
      <c r="F8" s="93">
        <f>SUM($C$7:C7)</f>
        <v>0.1</v>
      </c>
    </row>
    <row r="9" spans="1:6" s="102" customFormat="1" ht="18" customHeight="1">
      <c r="A9" s="95">
        <v>19.2</v>
      </c>
      <c r="B9" s="93" t="s">
        <v>9</v>
      </c>
      <c r="C9" s="95">
        <v>9.1999999999999993</v>
      </c>
      <c r="D9" s="102" t="s">
        <v>167</v>
      </c>
      <c r="F9" s="93">
        <f>SUM($C$7:C8)</f>
        <v>19.200000000000003</v>
      </c>
    </row>
    <row r="10" spans="1:6" s="102" customFormat="1" ht="33.75" customHeight="1">
      <c r="A10" s="95">
        <v>28.4</v>
      </c>
      <c r="B10" s="93" t="s">
        <v>7</v>
      </c>
      <c r="C10" s="95">
        <v>8</v>
      </c>
      <c r="D10" s="117" t="s">
        <v>184</v>
      </c>
      <c r="E10" s="117"/>
      <c r="F10" s="93">
        <f>SUM($C$7:C9)</f>
        <v>28.400000000000002</v>
      </c>
    </row>
    <row r="11" spans="1:6" s="102" customFormat="1" ht="18" customHeight="1">
      <c r="A11" s="118">
        <v>36.4</v>
      </c>
      <c r="B11" s="119" t="s">
        <v>7</v>
      </c>
      <c r="C11" s="118">
        <v>2.1</v>
      </c>
      <c r="D11" s="120" t="s">
        <v>148</v>
      </c>
      <c r="E11" s="121"/>
      <c r="F11" s="119">
        <f>SUM($C$7:C10)</f>
        <v>36.400000000000006</v>
      </c>
    </row>
    <row r="12" spans="1:6" s="102" customFormat="1" ht="18" customHeight="1">
      <c r="A12" s="118">
        <v>38.5</v>
      </c>
      <c r="B12" s="119" t="s">
        <v>9</v>
      </c>
      <c r="C12" s="119">
        <v>3.2</v>
      </c>
      <c r="D12" s="121" t="s">
        <v>169</v>
      </c>
      <c r="E12" s="121"/>
      <c r="F12" s="119">
        <f>SUM($C$7:C11)</f>
        <v>38.500000000000007</v>
      </c>
    </row>
    <row r="13" spans="1:6" s="102" customFormat="1" ht="18" customHeight="1">
      <c r="A13" s="95">
        <v>41.7</v>
      </c>
      <c r="B13" s="93" t="s">
        <v>6</v>
      </c>
      <c r="C13" s="93">
        <v>0.7</v>
      </c>
      <c r="D13" s="102" t="s">
        <v>150</v>
      </c>
      <c r="F13" s="93">
        <f>SUM($C$7:C12)</f>
        <v>41.70000000000001</v>
      </c>
    </row>
    <row r="14" spans="1:6" s="102" customFormat="1" ht="18" customHeight="1">
      <c r="A14" s="95">
        <v>42.4</v>
      </c>
      <c r="B14" s="93" t="s">
        <v>9</v>
      </c>
      <c r="C14" s="93">
        <v>1.4</v>
      </c>
      <c r="D14" s="102" t="s">
        <v>170</v>
      </c>
      <c r="F14" s="93">
        <f>SUM($C$7:C13)</f>
        <v>42.400000000000013</v>
      </c>
    </row>
    <row r="15" spans="1:6" s="102" customFormat="1" ht="18" customHeight="1">
      <c r="A15" s="95">
        <v>43.8</v>
      </c>
      <c r="B15" s="93" t="s">
        <v>7</v>
      </c>
      <c r="C15" s="93">
        <v>2.9</v>
      </c>
      <c r="D15" s="102" t="s">
        <v>149</v>
      </c>
      <c r="F15" s="93">
        <f>SUM($C$7:C14)</f>
        <v>43.800000000000011</v>
      </c>
    </row>
    <row r="16" spans="1:6" s="102" customFormat="1" ht="18" customHeight="1">
      <c r="A16" s="95">
        <v>46.7</v>
      </c>
      <c r="B16" s="93" t="s">
        <v>9</v>
      </c>
      <c r="C16" s="93">
        <v>0.4</v>
      </c>
      <c r="D16" s="102" t="s">
        <v>64</v>
      </c>
      <c r="F16" s="93">
        <f>SUM($C$7:C15)</f>
        <v>46.70000000000001</v>
      </c>
    </row>
    <row r="17" spans="1:6" s="102" customFormat="1" ht="18" customHeight="1">
      <c r="A17" s="95">
        <v>47.1</v>
      </c>
      <c r="B17" s="93" t="s">
        <v>6</v>
      </c>
      <c r="C17" s="93">
        <v>3.7</v>
      </c>
      <c r="D17" s="102" t="s">
        <v>151</v>
      </c>
      <c r="F17" s="93">
        <f>SUM($C$7:C16)</f>
        <v>47.100000000000009</v>
      </c>
    </row>
    <row r="18" spans="1:6" s="102" customFormat="1" ht="18" customHeight="1">
      <c r="A18" s="95">
        <v>50.8</v>
      </c>
      <c r="B18" s="93" t="s">
        <v>6</v>
      </c>
      <c r="C18" s="93">
        <v>1.1000000000000001</v>
      </c>
      <c r="D18" s="102" t="s">
        <v>152</v>
      </c>
      <c r="F18" s="93">
        <f>SUM($C$7:C17)</f>
        <v>50.800000000000011</v>
      </c>
    </row>
    <row r="19" spans="1:6" s="102" customFormat="1" ht="18" customHeight="1">
      <c r="A19" s="95">
        <v>51.9</v>
      </c>
      <c r="B19" s="93" t="s">
        <v>7</v>
      </c>
      <c r="C19" s="93">
        <v>5.9</v>
      </c>
      <c r="D19" s="102" t="s">
        <v>153</v>
      </c>
      <c r="F19" s="95">
        <f>SUM($C$7:C18)</f>
        <v>51.900000000000013</v>
      </c>
    </row>
    <row r="20" spans="1:6" s="102" customFormat="1" ht="18" customHeight="1">
      <c r="A20" s="95">
        <v>57.8</v>
      </c>
      <c r="B20" s="93" t="s">
        <v>9</v>
      </c>
      <c r="C20" s="93">
        <v>0.5</v>
      </c>
      <c r="D20" s="102" t="s">
        <v>171</v>
      </c>
      <c r="F20" s="93">
        <f>SUM($C$7:C19)</f>
        <v>57.800000000000011</v>
      </c>
    </row>
    <row r="21" spans="1:6" s="102" customFormat="1" ht="18" customHeight="1">
      <c r="A21" s="95">
        <v>58.3</v>
      </c>
      <c r="B21" s="93" t="s">
        <v>6</v>
      </c>
      <c r="C21" s="95">
        <v>1</v>
      </c>
      <c r="D21" s="102" t="s">
        <v>154</v>
      </c>
      <c r="F21" s="93">
        <f>SUM($C$7:C20)</f>
        <v>58.300000000000011</v>
      </c>
    </row>
    <row r="22" spans="1:6" s="102" customFormat="1" ht="18" customHeight="1">
      <c r="A22" s="122"/>
      <c r="B22" s="123"/>
      <c r="C22" s="106" t="s">
        <v>188</v>
      </c>
      <c r="D22" s="108"/>
      <c r="E22" s="108"/>
      <c r="F22" s="109"/>
    </row>
    <row r="23" spans="1:6" s="102" customFormat="1" ht="18" customHeight="1">
      <c r="A23" s="124">
        <v>59.3</v>
      </c>
      <c r="B23" s="125"/>
      <c r="C23" s="126" t="s">
        <v>179</v>
      </c>
      <c r="D23" s="127"/>
      <c r="E23" s="127"/>
      <c r="F23" s="128"/>
    </row>
    <row r="24" spans="1:6" s="102" customFormat="1" ht="18">
      <c r="A24" s="129"/>
      <c r="B24" s="130"/>
      <c r="C24" s="111" t="s">
        <v>189</v>
      </c>
      <c r="D24" s="131"/>
      <c r="E24" s="132"/>
      <c r="F24" s="114"/>
    </row>
    <row r="25" spans="1:6" s="102" customFormat="1" ht="21">
      <c r="A25" s="95">
        <v>59.3</v>
      </c>
      <c r="B25" s="93" t="s">
        <v>7</v>
      </c>
      <c r="C25" s="95">
        <v>5</v>
      </c>
      <c r="D25" s="102" t="s">
        <v>155</v>
      </c>
      <c r="E25" s="133"/>
      <c r="F25" s="95">
        <v>0</v>
      </c>
    </row>
    <row r="26" spans="1:6" s="102" customFormat="1" ht="18" customHeight="1">
      <c r="A26" s="95">
        <v>64.3</v>
      </c>
      <c r="B26" s="93" t="s">
        <v>7</v>
      </c>
      <c r="C26" s="95">
        <v>2</v>
      </c>
      <c r="D26" s="102" t="s">
        <v>156</v>
      </c>
      <c r="F26" s="95">
        <f>SUM($C$25:C25)</f>
        <v>5</v>
      </c>
    </row>
    <row r="27" spans="1:6" s="102" customFormat="1" ht="18" customHeight="1">
      <c r="A27" s="95">
        <v>66.3</v>
      </c>
      <c r="B27" s="93" t="s">
        <v>6</v>
      </c>
      <c r="C27" s="93">
        <v>35.9</v>
      </c>
      <c r="D27" s="102" t="s">
        <v>181</v>
      </c>
      <c r="F27" s="95">
        <f>SUM($C$25:C26)</f>
        <v>7</v>
      </c>
    </row>
    <row r="28" spans="1:6" s="102" customFormat="1" ht="18" customHeight="1">
      <c r="A28" s="95">
        <v>102.2</v>
      </c>
      <c r="B28" s="93" t="s">
        <v>6</v>
      </c>
      <c r="C28" s="93">
        <v>1.9</v>
      </c>
      <c r="D28" s="102" t="s">
        <v>172</v>
      </c>
      <c r="F28" s="95">
        <f>SUM($C$25:C27)</f>
        <v>42.9</v>
      </c>
    </row>
    <row r="29" spans="1:6" s="102" customFormat="1" ht="18" customHeight="1">
      <c r="A29" s="95">
        <v>104.1</v>
      </c>
      <c r="B29" s="93" t="s">
        <v>7</v>
      </c>
      <c r="C29" s="93">
        <v>0.9</v>
      </c>
      <c r="D29" s="102" t="s">
        <v>173</v>
      </c>
      <c r="F29" s="95">
        <f>SUM($C$25:C28)</f>
        <v>44.8</v>
      </c>
    </row>
    <row r="30" spans="1:6" s="102" customFormat="1" ht="18" customHeight="1">
      <c r="A30" s="95">
        <v>105</v>
      </c>
      <c r="B30" s="93" t="s">
        <v>7</v>
      </c>
      <c r="C30" s="93">
        <v>0.2</v>
      </c>
      <c r="D30" s="102" t="s">
        <v>97</v>
      </c>
      <c r="F30" s="95">
        <f>SUM($C$25:C29)</f>
        <v>45.699999999999996</v>
      </c>
    </row>
    <row r="31" spans="1:6" s="102" customFormat="1">
      <c r="A31" s="95">
        <v>105.2</v>
      </c>
      <c r="B31" s="93" t="s">
        <v>6</v>
      </c>
      <c r="C31" s="93">
        <v>0</v>
      </c>
      <c r="D31" s="102" t="s">
        <v>174</v>
      </c>
      <c r="F31" s="95">
        <f>SUM($C$25:C30)</f>
        <v>45.9</v>
      </c>
    </row>
    <row r="32" spans="1:6" s="102" customFormat="1">
      <c r="A32" s="105"/>
      <c r="B32" s="134"/>
      <c r="C32" s="106" t="s">
        <v>185</v>
      </c>
      <c r="D32" s="108"/>
      <c r="E32" s="108"/>
      <c r="F32" s="109"/>
    </row>
    <row r="33" spans="1:6" s="102" customFormat="1">
      <c r="A33" s="124">
        <v>105.2</v>
      </c>
      <c r="B33" s="135"/>
      <c r="C33" s="126" t="s">
        <v>8</v>
      </c>
      <c r="D33" s="127"/>
      <c r="E33" s="127"/>
      <c r="F33" s="136"/>
    </row>
    <row r="34" spans="1:6" s="102" customFormat="1">
      <c r="A34" s="124"/>
      <c r="B34" s="135"/>
      <c r="C34" s="126" t="s">
        <v>106</v>
      </c>
      <c r="D34" s="127"/>
      <c r="E34" s="127"/>
      <c r="F34" s="136"/>
    </row>
    <row r="35" spans="1:6" s="102" customFormat="1" ht="18" customHeight="1">
      <c r="A35" s="137"/>
      <c r="B35" s="112"/>
      <c r="C35" s="111" t="s">
        <v>104</v>
      </c>
      <c r="D35" s="131"/>
      <c r="E35" s="132"/>
      <c r="F35" s="114"/>
    </row>
    <row r="36" spans="1:6" s="102" customFormat="1" ht="18" customHeight="1">
      <c r="A36" s="95">
        <v>105.2</v>
      </c>
      <c r="B36" s="93" t="s">
        <v>6</v>
      </c>
      <c r="C36" s="93">
        <v>1.7</v>
      </c>
      <c r="D36" s="102" t="s">
        <v>157</v>
      </c>
      <c r="F36" s="95">
        <v>0</v>
      </c>
    </row>
    <row r="37" spans="1:6" s="102" customFormat="1" ht="18" customHeight="1">
      <c r="A37" s="95">
        <v>106.9</v>
      </c>
      <c r="B37" s="93" t="s">
        <v>7</v>
      </c>
      <c r="C37" s="93">
        <v>0.9</v>
      </c>
      <c r="D37" s="102" t="s">
        <v>98</v>
      </c>
      <c r="F37" s="93">
        <f>SUM($C$36:C36)</f>
        <v>1.7</v>
      </c>
    </row>
    <row r="38" spans="1:6" s="102" customFormat="1" ht="18" customHeight="1">
      <c r="A38" s="95">
        <v>107.7</v>
      </c>
      <c r="B38" s="93" t="s">
        <v>6</v>
      </c>
      <c r="C38" s="95">
        <v>39.5</v>
      </c>
      <c r="D38" s="102" t="s">
        <v>182</v>
      </c>
      <c r="F38" s="93">
        <f>SUM($C$36:C37)</f>
        <v>2.6</v>
      </c>
    </row>
    <row r="39" spans="1:6" s="102" customFormat="1" ht="18" customHeight="1">
      <c r="A39" s="95">
        <v>147.19999999999999</v>
      </c>
      <c r="B39" s="93" t="s">
        <v>6</v>
      </c>
      <c r="C39" s="95">
        <v>13.7</v>
      </c>
      <c r="D39" s="102" t="s">
        <v>158</v>
      </c>
      <c r="F39" s="95">
        <f>SUM($C$36:C38)</f>
        <v>42.1</v>
      </c>
    </row>
    <row r="40" spans="1:6" s="102" customFormat="1" ht="18" customHeight="1">
      <c r="A40" s="95">
        <v>161</v>
      </c>
      <c r="B40" s="93" t="s">
        <v>7</v>
      </c>
      <c r="C40" s="118">
        <v>5.0999999999999996</v>
      </c>
      <c r="D40" s="102" t="s">
        <v>159</v>
      </c>
      <c r="F40" s="95">
        <f>SUM($C$36:C39)</f>
        <v>55.8</v>
      </c>
    </row>
    <row r="41" spans="1:6" s="102" customFormat="1" ht="18" customHeight="1">
      <c r="A41" s="105"/>
      <c r="B41" s="134"/>
      <c r="C41" s="106" t="s">
        <v>187</v>
      </c>
      <c r="D41" s="108"/>
      <c r="E41" s="108"/>
      <c r="F41" s="109"/>
    </row>
    <row r="42" spans="1:6" s="102" customFormat="1" ht="18" customHeight="1">
      <c r="A42" s="124">
        <v>166.1</v>
      </c>
      <c r="B42" s="135"/>
      <c r="C42" s="126" t="s">
        <v>179</v>
      </c>
      <c r="D42" s="127"/>
      <c r="E42" s="127"/>
      <c r="F42" s="136"/>
    </row>
    <row r="43" spans="1:6" s="102" customFormat="1" ht="18" customHeight="1">
      <c r="A43" s="137"/>
      <c r="B43" s="112"/>
      <c r="C43" s="111" t="s">
        <v>176</v>
      </c>
      <c r="D43" s="131"/>
      <c r="E43" s="132"/>
      <c r="F43" s="114"/>
    </row>
    <row r="44" spans="1:6" s="102" customFormat="1" ht="18" customHeight="1">
      <c r="A44" s="95">
        <v>166.1</v>
      </c>
      <c r="B44" s="93" t="s">
        <v>9</v>
      </c>
      <c r="C44" s="118">
        <v>10.9</v>
      </c>
      <c r="D44" s="102" t="s">
        <v>175</v>
      </c>
      <c r="F44" s="138">
        <v>0</v>
      </c>
    </row>
    <row r="45" spans="1:6" s="102" customFormat="1">
      <c r="A45" s="95">
        <v>177</v>
      </c>
      <c r="B45" s="93" t="s">
        <v>7</v>
      </c>
      <c r="C45" s="118">
        <v>1</v>
      </c>
      <c r="D45" s="102" t="s">
        <v>160</v>
      </c>
      <c r="F45" s="95">
        <f>SUM($C$44:C44)</f>
        <v>10.9</v>
      </c>
    </row>
    <row r="46" spans="1:6" s="102" customFormat="1">
      <c r="A46" s="95">
        <v>178</v>
      </c>
      <c r="B46" s="93" t="s">
        <v>6</v>
      </c>
      <c r="C46" s="118">
        <v>7</v>
      </c>
      <c r="D46" s="102" t="s">
        <v>161</v>
      </c>
      <c r="F46" s="95">
        <f>SUM($C$44:C45)</f>
        <v>11.9</v>
      </c>
    </row>
    <row r="47" spans="1:6" s="102" customFormat="1">
      <c r="A47" s="95">
        <v>185</v>
      </c>
      <c r="B47" s="93" t="s">
        <v>7</v>
      </c>
      <c r="C47" s="118">
        <v>4.0999999999999996</v>
      </c>
      <c r="D47" s="102" t="s">
        <v>162</v>
      </c>
      <c r="F47" s="95">
        <f>SUM($C$44:C46)</f>
        <v>18.899999999999999</v>
      </c>
    </row>
    <row r="48" spans="1:6" s="102" customFormat="1">
      <c r="A48" s="95">
        <v>189.1</v>
      </c>
      <c r="B48" s="93" t="s">
        <v>6</v>
      </c>
      <c r="C48" s="118">
        <v>4.4000000000000004</v>
      </c>
      <c r="D48" s="102" t="s">
        <v>163</v>
      </c>
      <c r="F48" s="95">
        <f>SUM($C$44:C47)</f>
        <v>23</v>
      </c>
    </row>
    <row r="49" spans="1:6" s="102" customFormat="1">
      <c r="A49" s="94">
        <v>193.5</v>
      </c>
      <c r="B49" s="78" t="s">
        <v>7</v>
      </c>
      <c r="C49" s="94">
        <v>2.9</v>
      </c>
      <c r="D49" s="139" t="s">
        <v>10</v>
      </c>
      <c r="E49" s="78"/>
      <c r="F49" s="95">
        <f>SUM($C$44:C48)</f>
        <v>27.4</v>
      </c>
    </row>
    <row r="50" spans="1:6" s="102" customFormat="1">
      <c r="A50" s="95">
        <v>196.4</v>
      </c>
      <c r="B50" s="93" t="s">
        <v>7</v>
      </c>
      <c r="C50" s="118">
        <v>1</v>
      </c>
      <c r="D50" s="102" t="s">
        <v>164</v>
      </c>
      <c r="F50" s="95">
        <f>SUM($C$44:C49)</f>
        <v>30.299999999999997</v>
      </c>
    </row>
    <row r="51" spans="1:6" s="102" customFormat="1">
      <c r="A51" s="95">
        <v>197.4</v>
      </c>
      <c r="B51" s="93" t="s">
        <v>6</v>
      </c>
      <c r="C51" s="118">
        <v>0.5</v>
      </c>
      <c r="D51" s="102" t="s">
        <v>136</v>
      </c>
      <c r="F51" s="95">
        <f>SUM($C$44:C50)</f>
        <v>31.299999999999997</v>
      </c>
    </row>
    <row r="52" spans="1:6" s="102" customFormat="1" ht="18" customHeight="1">
      <c r="A52" s="95">
        <v>197.9</v>
      </c>
      <c r="B52" s="93"/>
      <c r="C52" s="118">
        <v>3</v>
      </c>
      <c r="D52" s="102" t="s">
        <v>99</v>
      </c>
      <c r="F52" s="95">
        <f>SUM($C$44:C51)</f>
        <v>31.799999999999997</v>
      </c>
    </row>
    <row r="53" spans="1:6" s="102" customFormat="1" ht="18" customHeight="1">
      <c r="A53" s="95">
        <v>200.9</v>
      </c>
      <c r="B53" s="93" t="s">
        <v>7</v>
      </c>
      <c r="C53" s="118">
        <v>1.9</v>
      </c>
      <c r="D53" s="102" t="s">
        <v>165</v>
      </c>
      <c r="F53" s="95">
        <f>SUM($C$44:C52)</f>
        <v>34.799999999999997</v>
      </c>
    </row>
    <row r="54" spans="1:6" s="102" customFormat="1" ht="18" customHeight="1">
      <c r="A54" s="95">
        <v>202.8</v>
      </c>
      <c r="B54" s="95" t="s">
        <v>6</v>
      </c>
      <c r="C54" s="118">
        <v>1.7</v>
      </c>
      <c r="D54" s="102" t="s">
        <v>135</v>
      </c>
      <c r="F54" s="95">
        <f>SUM($C$44:C53)</f>
        <v>36.699999999999996</v>
      </c>
    </row>
    <row r="55" spans="1:6" s="102" customFormat="1" ht="18" customHeight="1">
      <c r="A55" s="95">
        <v>204.5</v>
      </c>
      <c r="B55" s="95" t="s">
        <v>7</v>
      </c>
      <c r="C55" s="118">
        <v>4</v>
      </c>
      <c r="D55" s="102" t="s">
        <v>137</v>
      </c>
      <c r="F55" s="95">
        <f>SUM($C$44:C54)</f>
        <v>38.4</v>
      </c>
    </row>
    <row r="56" spans="1:6" s="102" customFormat="1" ht="18" customHeight="1">
      <c r="A56" s="95">
        <v>208.5</v>
      </c>
      <c r="B56" s="93" t="s">
        <v>7</v>
      </c>
      <c r="C56" s="118">
        <v>0.3</v>
      </c>
      <c r="D56" s="102" t="s">
        <v>138</v>
      </c>
      <c r="F56" s="95">
        <f>SUM($C$44:C55)</f>
        <v>42.4</v>
      </c>
    </row>
    <row r="57" spans="1:6" s="102" customFormat="1" ht="18" customHeight="1">
      <c r="A57" s="95">
        <v>208.8</v>
      </c>
      <c r="B57" s="93" t="s">
        <v>6</v>
      </c>
      <c r="C57" s="140">
        <v>0</v>
      </c>
      <c r="D57" s="102" t="s">
        <v>112</v>
      </c>
      <c r="F57" s="95">
        <f>SUM($C$44:C56)</f>
        <v>42.699999999999996</v>
      </c>
    </row>
    <row r="58" spans="1:6" s="102" customFormat="1" ht="18" customHeight="1">
      <c r="A58" s="105"/>
      <c r="B58" s="134"/>
      <c r="C58" s="106" t="s">
        <v>109</v>
      </c>
      <c r="D58" s="108"/>
      <c r="E58" s="108"/>
      <c r="F58" s="109"/>
    </row>
    <row r="59" spans="1:6" s="102" customFormat="1" ht="18" customHeight="1">
      <c r="A59" s="124">
        <v>208.8</v>
      </c>
      <c r="B59" s="135"/>
      <c r="C59" s="126" t="s">
        <v>8</v>
      </c>
      <c r="D59" s="127"/>
      <c r="E59" s="127"/>
      <c r="F59" s="136"/>
    </row>
    <row r="60" spans="1:6" s="102" customFormat="1" ht="18" customHeight="1">
      <c r="A60" s="124"/>
      <c r="B60" s="135"/>
      <c r="C60" s="126" t="s">
        <v>129</v>
      </c>
      <c r="D60" s="127"/>
      <c r="E60" s="127"/>
      <c r="F60" s="136"/>
    </row>
    <row r="61" spans="1:6" s="102" customFormat="1" ht="18" customHeight="1">
      <c r="A61" s="137"/>
      <c r="B61" s="112"/>
      <c r="C61" s="111" t="s">
        <v>183</v>
      </c>
      <c r="D61" s="131"/>
      <c r="E61" s="132"/>
      <c r="F61" s="114"/>
    </row>
    <row r="62" spans="1:6" s="102" customFormat="1" ht="18" customHeight="1">
      <c r="A62" s="95">
        <v>208.8</v>
      </c>
      <c r="B62" s="93" t="s">
        <v>6</v>
      </c>
      <c r="C62" s="119">
        <v>0.5</v>
      </c>
      <c r="D62" s="102" t="s">
        <v>142</v>
      </c>
      <c r="F62" s="93">
        <v>0</v>
      </c>
    </row>
    <row r="63" spans="1:6" s="102" customFormat="1" ht="18" customHeight="1">
      <c r="A63" s="95">
        <v>209.3</v>
      </c>
      <c r="B63" s="93" t="s">
        <v>6</v>
      </c>
      <c r="C63" s="118">
        <v>0.5</v>
      </c>
      <c r="D63" s="102" t="s">
        <v>101</v>
      </c>
      <c r="F63" s="93">
        <f>SUM($C$62:C62)</f>
        <v>0.5</v>
      </c>
    </row>
    <row r="64" spans="1:6" s="102" customFormat="1" ht="18" customHeight="1">
      <c r="A64" s="95">
        <v>209.8</v>
      </c>
      <c r="B64" s="93" t="s">
        <v>7</v>
      </c>
      <c r="C64" s="119">
        <v>5.7</v>
      </c>
      <c r="D64" s="102" t="s">
        <v>102</v>
      </c>
      <c r="F64" s="95">
        <f>SUM($C$62:C63)</f>
        <v>1</v>
      </c>
    </row>
    <row r="65" spans="1:7" s="102" customFormat="1" ht="18" customHeight="1">
      <c r="A65" s="95">
        <v>215.5</v>
      </c>
      <c r="B65" s="93" t="s">
        <v>7</v>
      </c>
      <c r="C65" s="93">
        <v>6.4</v>
      </c>
      <c r="D65" s="102" t="s">
        <v>103</v>
      </c>
      <c r="F65" s="93">
        <f>SUM($C$62:C64)</f>
        <v>6.7</v>
      </c>
    </row>
    <row r="66" spans="1:7" s="102" customFormat="1" ht="18" customHeight="1">
      <c r="A66" s="95">
        <v>221.9</v>
      </c>
      <c r="B66" s="93" t="s">
        <v>6</v>
      </c>
      <c r="C66" s="95">
        <v>2</v>
      </c>
      <c r="D66" s="102" t="s">
        <v>132</v>
      </c>
      <c r="F66" s="95">
        <f>SUM($C$62:C65)</f>
        <v>13.100000000000001</v>
      </c>
    </row>
    <row r="67" spans="1:7" s="102" customFormat="1" ht="18" customHeight="1">
      <c r="A67" s="95">
        <v>223.9</v>
      </c>
      <c r="B67" s="93" t="s">
        <v>7</v>
      </c>
      <c r="C67" s="118">
        <v>1</v>
      </c>
      <c r="D67" s="102" t="s">
        <v>133</v>
      </c>
      <c r="F67" s="95">
        <f>SUM($C$62:C66)</f>
        <v>15.100000000000001</v>
      </c>
    </row>
    <row r="68" spans="1:7" s="102" customFormat="1" ht="18" customHeight="1">
      <c r="A68" s="95">
        <v>224.9</v>
      </c>
      <c r="B68" s="93" t="s">
        <v>6</v>
      </c>
      <c r="C68" s="118">
        <v>1</v>
      </c>
      <c r="D68" s="102" t="s">
        <v>177</v>
      </c>
      <c r="F68" s="95">
        <f>SUM($C$62:C67)</f>
        <v>16.100000000000001</v>
      </c>
    </row>
    <row r="69" spans="1:7" s="102" customFormat="1" ht="18" customHeight="1">
      <c r="A69" s="95">
        <v>225.9</v>
      </c>
      <c r="B69" s="93" t="s">
        <v>7</v>
      </c>
      <c r="C69" s="118">
        <v>3.1</v>
      </c>
      <c r="D69" s="102" t="s">
        <v>134</v>
      </c>
      <c r="F69" s="95">
        <f>SUM($C$62:C68)</f>
        <v>17.100000000000001</v>
      </c>
    </row>
    <row r="70" spans="1:7" s="102" customFormat="1" ht="18" customHeight="1">
      <c r="A70" s="95">
        <v>229</v>
      </c>
      <c r="B70" s="93" t="s">
        <v>6</v>
      </c>
      <c r="C70" s="119">
        <v>4.5</v>
      </c>
      <c r="D70" s="102" t="s">
        <v>139</v>
      </c>
      <c r="F70" s="93">
        <f>SUM($C$62:C69)</f>
        <v>20.200000000000003</v>
      </c>
    </row>
    <row r="71" spans="1:7" s="102" customFormat="1">
      <c r="A71" s="95">
        <v>233.5</v>
      </c>
      <c r="B71" s="93" t="s">
        <v>7</v>
      </c>
      <c r="C71" s="119">
        <v>1.2</v>
      </c>
      <c r="D71" s="102" t="s">
        <v>140</v>
      </c>
      <c r="F71" s="93">
        <f>SUM($C$62:C70)</f>
        <v>24.700000000000003</v>
      </c>
    </row>
    <row r="72" spans="1:7" s="102" customFormat="1">
      <c r="A72" s="95">
        <v>234.7</v>
      </c>
      <c r="B72" s="93" t="s">
        <v>6</v>
      </c>
      <c r="C72" s="119">
        <v>0.6</v>
      </c>
      <c r="D72" s="102" t="s">
        <v>141</v>
      </c>
      <c r="E72" s="121"/>
      <c r="F72" s="93">
        <f>SUM($C$62:C71)</f>
        <v>25.900000000000002</v>
      </c>
    </row>
    <row r="73" spans="1:7" s="102" customFormat="1">
      <c r="A73" s="95">
        <v>235.3</v>
      </c>
      <c r="B73" s="93" t="s">
        <v>7</v>
      </c>
      <c r="C73" s="119">
        <v>2.5</v>
      </c>
      <c r="D73" s="102" t="s">
        <v>143</v>
      </c>
      <c r="F73" s="93">
        <f>SUM($C$62:C72)</f>
        <v>26.500000000000004</v>
      </c>
    </row>
    <row r="74" spans="1:7" s="102" customFormat="1">
      <c r="A74" s="95">
        <v>237.8</v>
      </c>
      <c r="B74" s="93" t="s">
        <v>7</v>
      </c>
      <c r="C74" s="93">
        <v>0.5</v>
      </c>
      <c r="D74" s="102" t="s">
        <v>144</v>
      </c>
      <c r="F74" s="95">
        <f>SUM($C$62:C73)</f>
        <v>29.000000000000004</v>
      </c>
      <c r="G74" s="121"/>
    </row>
    <row r="75" spans="1:7" s="102" customFormat="1" ht="18" customHeight="1">
      <c r="A75" s="95">
        <v>238.3</v>
      </c>
      <c r="B75" s="93" t="s">
        <v>6</v>
      </c>
      <c r="C75" s="93">
        <v>13</v>
      </c>
      <c r="D75" s="121" t="s">
        <v>145</v>
      </c>
      <c r="E75" s="121"/>
      <c r="F75" s="93">
        <f>SUM($C$62:C74)</f>
        <v>29.500000000000004</v>
      </c>
      <c r="G75" s="121"/>
    </row>
    <row r="76" spans="1:7" s="102" customFormat="1" ht="18" customHeight="1">
      <c r="A76" s="95">
        <v>251.3</v>
      </c>
      <c r="B76" s="93" t="s">
        <v>7</v>
      </c>
      <c r="C76" s="93">
        <v>0.1</v>
      </c>
      <c r="D76" s="102" t="s">
        <v>146</v>
      </c>
      <c r="F76" s="93">
        <f>SUM($C$62:C75)</f>
        <v>42.5</v>
      </c>
      <c r="G76" s="121"/>
    </row>
    <row r="77" spans="1:7" s="102" customFormat="1" ht="18" customHeight="1">
      <c r="A77" s="95">
        <v>251.4</v>
      </c>
      <c r="B77" s="93" t="s">
        <v>6</v>
      </c>
      <c r="C77" s="95"/>
      <c r="D77" s="102" t="s">
        <v>147</v>
      </c>
      <c r="F77" s="93">
        <f>SUM($C$62:C76)</f>
        <v>42.6</v>
      </c>
    </row>
    <row r="78" spans="1:7" s="102" customFormat="1" ht="18" customHeight="1">
      <c r="A78" s="105"/>
      <c r="B78" s="134"/>
      <c r="C78" s="106" t="s">
        <v>105</v>
      </c>
      <c r="D78" s="108"/>
      <c r="E78" s="108"/>
      <c r="F78" s="141"/>
    </row>
    <row r="79" spans="1:7" s="102" customFormat="1" ht="18" customHeight="1">
      <c r="A79" s="124">
        <v>251.4</v>
      </c>
      <c r="B79" s="135"/>
      <c r="C79" s="142" t="s">
        <v>51</v>
      </c>
      <c r="D79" s="127"/>
      <c r="E79" s="127"/>
      <c r="F79" s="128"/>
    </row>
    <row r="80" spans="1:7" s="102" customFormat="1" ht="18" customHeight="1">
      <c r="A80" s="110"/>
      <c r="B80" s="143"/>
      <c r="C80" s="111" t="s">
        <v>113</v>
      </c>
      <c r="D80" s="113"/>
      <c r="E80" s="113"/>
      <c r="F80" s="144"/>
    </row>
    <row r="81" spans="1:6" s="102" customFormat="1" ht="18" customHeight="1">
      <c r="A81" s="95"/>
      <c r="B81" s="93"/>
      <c r="C81" s="145" t="s">
        <v>11</v>
      </c>
      <c r="F81" s="93"/>
    </row>
    <row r="82" spans="1:6" s="102" customFormat="1" ht="18" customHeight="1">
      <c r="A82" s="95"/>
      <c r="B82" s="93"/>
      <c r="C82" s="93"/>
      <c r="F82" s="93"/>
    </row>
    <row r="83" spans="1:6" s="102" customFormat="1" ht="18" customHeight="1">
      <c r="A83" s="95"/>
      <c r="B83" s="93"/>
      <c r="C83" s="93"/>
      <c r="F83" s="93"/>
    </row>
    <row r="84" spans="1:6" s="102" customFormat="1" ht="18" customHeight="1">
      <c r="A84" s="95"/>
      <c r="B84" s="93"/>
      <c r="C84" s="93"/>
      <c r="F84" s="93"/>
    </row>
    <row r="85" spans="1:6" s="102" customFormat="1" ht="18" customHeight="1">
      <c r="A85" s="95"/>
      <c r="B85" s="93"/>
      <c r="C85" s="93"/>
      <c r="F85" s="93"/>
    </row>
    <row r="86" spans="1:6" s="102" customFormat="1" ht="18" customHeight="1">
      <c r="A86" s="95"/>
      <c r="B86" s="93"/>
      <c r="C86" s="93"/>
      <c r="F86" s="93"/>
    </row>
    <row r="87" spans="1:6" s="102" customFormat="1" ht="18" customHeight="1">
      <c r="A87" s="95"/>
      <c r="B87" s="93"/>
      <c r="C87" s="93"/>
      <c r="F87" s="93"/>
    </row>
    <row r="88" spans="1:6" s="102" customFormat="1" ht="18" customHeight="1">
      <c r="A88" s="95"/>
      <c r="B88" s="93"/>
      <c r="C88" s="93"/>
      <c r="F88" s="93"/>
    </row>
    <row r="89" spans="1:6" s="102" customFormat="1" ht="18" customHeight="1">
      <c r="A89" s="95"/>
      <c r="B89" s="93"/>
      <c r="C89" s="93"/>
      <c r="F89" s="93"/>
    </row>
    <row r="90" spans="1:6" s="102" customFormat="1" ht="18" customHeight="1">
      <c r="A90" s="95"/>
      <c r="B90" s="93"/>
      <c r="C90" s="93"/>
      <c r="F90" s="93"/>
    </row>
    <row r="91" spans="1:6" s="102" customFormat="1" ht="18" customHeight="1">
      <c r="A91" s="95"/>
      <c r="B91" s="93"/>
      <c r="C91" s="93"/>
      <c r="F91" s="93"/>
    </row>
    <row r="92" spans="1:6" s="102" customFormat="1" ht="18" customHeight="1">
      <c r="A92" s="95"/>
      <c r="B92" s="93"/>
      <c r="C92" s="93"/>
      <c r="F92" s="93"/>
    </row>
    <row r="93" spans="1:6" s="102" customFormat="1" ht="18" customHeight="1">
      <c r="A93" s="95"/>
      <c r="B93" s="93"/>
      <c r="C93" s="93"/>
      <c r="F93" s="93"/>
    </row>
    <row r="94" spans="1:6" s="102" customFormat="1" ht="18" customHeight="1">
      <c r="A94" s="95"/>
      <c r="B94" s="93"/>
      <c r="C94" s="93"/>
      <c r="F94" s="93"/>
    </row>
    <row r="95" spans="1:6" s="102" customFormat="1" ht="18" customHeight="1">
      <c r="A95" s="95"/>
      <c r="B95" s="93"/>
      <c r="C95" s="93"/>
      <c r="F95" s="93"/>
    </row>
    <row r="96" spans="1:6" s="102" customFormat="1" ht="18" customHeight="1">
      <c r="A96" s="95"/>
      <c r="B96" s="93"/>
      <c r="C96" s="93"/>
      <c r="F96" s="93"/>
    </row>
    <row r="97" spans="1:7" s="102" customFormat="1" ht="18" customHeight="1">
      <c r="A97" s="95"/>
      <c r="B97" s="93"/>
      <c r="C97" s="93"/>
      <c r="F97" s="93"/>
    </row>
    <row r="98" spans="1:7" s="102" customFormat="1" ht="18" customHeight="1">
      <c r="A98" s="95"/>
      <c r="B98" s="93"/>
      <c r="C98" s="93"/>
      <c r="F98" s="93"/>
      <c r="G98" s="103"/>
    </row>
    <row r="99" spans="1:7" s="102" customFormat="1" ht="18" customHeight="1">
      <c r="A99" s="95"/>
      <c r="B99" s="93"/>
      <c r="C99" s="93"/>
      <c r="F99" s="93"/>
      <c r="G99" s="103"/>
    </row>
    <row r="100" spans="1:7" s="102" customFormat="1">
      <c r="A100" s="95"/>
      <c r="B100" s="93"/>
      <c r="C100" s="93"/>
      <c r="F100" s="93"/>
      <c r="G100" s="103"/>
    </row>
    <row r="101" spans="1:7" s="102" customFormat="1">
      <c r="A101" s="95"/>
      <c r="B101" s="93"/>
      <c r="C101" s="93"/>
      <c r="F101" s="93"/>
      <c r="G101" s="103"/>
    </row>
    <row r="102" spans="1:7" s="102" customFormat="1">
      <c r="A102" s="95"/>
      <c r="B102" s="93"/>
      <c r="C102" s="93"/>
      <c r="F102" s="93"/>
      <c r="G102" s="103"/>
    </row>
  </sheetData>
  <mergeCells count="1">
    <mergeCell ref="D10:E10"/>
  </mergeCells>
  <printOptions horizontalCentered="1"/>
  <pageMargins left="0.45" right="0.45" top="0.5" bottom="0.5" header="0.3" footer="0.3"/>
  <pageSetup scale="85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F14" sqref="F14"/>
    </sheetView>
  </sheetViews>
  <sheetFormatPr defaultColWidth="8.85546875" defaultRowHeight="18.75"/>
  <cols>
    <col min="1" max="1" width="10.42578125" style="54" customWidth="1"/>
    <col min="2" max="2" width="50.42578125" style="51" customWidth="1"/>
    <col min="3" max="3" width="48.42578125" style="51" customWidth="1"/>
    <col min="4" max="16384" width="8.85546875" style="51"/>
  </cols>
  <sheetData>
    <row r="1" spans="1:2" ht="21">
      <c r="A1" s="50" t="s">
        <v>12</v>
      </c>
    </row>
    <row r="3" spans="1:2">
      <c r="A3" s="52" t="s">
        <v>13</v>
      </c>
      <c r="B3" s="53" t="s">
        <v>14</v>
      </c>
    </row>
    <row r="4" spans="1:2">
      <c r="A4" s="54">
        <v>0</v>
      </c>
      <c r="B4" s="53" t="s">
        <v>114</v>
      </c>
    </row>
    <row r="5" spans="1:2">
      <c r="A5" s="51"/>
      <c r="B5" s="51" t="s">
        <v>121</v>
      </c>
    </row>
    <row r="6" spans="1:2">
      <c r="A6" s="54">
        <v>20</v>
      </c>
      <c r="B6" s="51" t="s">
        <v>120</v>
      </c>
    </row>
    <row r="7" spans="1:2">
      <c r="A7" s="54">
        <v>26</v>
      </c>
      <c r="B7" s="51" t="s">
        <v>47</v>
      </c>
    </row>
    <row r="8" spans="1:2">
      <c r="B8" s="51" t="s">
        <v>45</v>
      </c>
    </row>
    <row r="9" spans="1:2">
      <c r="B9" s="51" t="s">
        <v>115</v>
      </c>
    </row>
    <row r="10" spans="1:2">
      <c r="A10" s="54">
        <v>38</v>
      </c>
      <c r="B10" s="53" t="s">
        <v>116</v>
      </c>
    </row>
    <row r="11" spans="1:2">
      <c r="A11" s="54">
        <v>47</v>
      </c>
      <c r="B11" s="51" t="s">
        <v>16</v>
      </c>
    </row>
    <row r="12" spans="1:2">
      <c r="A12" s="54">
        <v>58.8</v>
      </c>
      <c r="B12" s="51" t="s">
        <v>190</v>
      </c>
    </row>
    <row r="13" spans="1:2">
      <c r="B13" s="51" t="s">
        <v>15</v>
      </c>
    </row>
    <row r="14" spans="1:2">
      <c r="B14" s="51" t="s">
        <v>117</v>
      </c>
    </row>
    <row r="15" spans="1:2">
      <c r="A15" s="54">
        <v>59.3</v>
      </c>
      <c r="B15" s="53" t="s">
        <v>191</v>
      </c>
    </row>
    <row r="16" spans="1:2">
      <c r="A16" s="54">
        <v>105</v>
      </c>
      <c r="B16" s="53" t="s">
        <v>186</v>
      </c>
    </row>
    <row r="17" spans="1:3">
      <c r="B17" s="51" t="s">
        <v>118</v>
      </c>
    </row>
    <row r="18" spans="1:3">
      <c r="B18" s="53" t="s">
        <v>119</v>
      </c>
    </row>
    <row r="19" spans="1:3">
      <c r="A19" s="54">
        <v>147</v>
      </c>
      <c r="B19" s="80" t="s">
        <v>125</v>
      </c>
    </row>
    <row r="20" spans="1:3">
      <c r="B20" s="79" t="s">
        <v>123</v>
      </c>
      <c r="C20" s="79"/>
    </row>
    <row r="21" spans="1:3">
      <c r="A21" s="81">
        <v>166</v>
      </c>
      <c r="B21" s="82" t="s">
        <v>192</v>
      </c>
      <c r="C21" s="83"/>
    </row>
    <row r="22" spans="1:3">
      <c r="A22" s="99">
        <v>180</v>
      </c>
      <c r="B22" s="82" t="s">
        <v>193</v>
      </c>
      <c r="C22" s="83"/>
    </row>
    <row r="23" spans="1:3">
      <c r="A23" s="21">
        <v>198</v>
      </c>
      <c r="B23" s="51" t="s">
        <v>124</v>
      </c>
      <c r="C23" s="77"/>
    </row>
    <row r="24" spans="1:3">
      <c r="A24" s="54">
        <v>209</v>
      </c>
      <c r="B24" s="51" t="s">
        <v>194</v>
      </c>
    </row>
    <row r="25" spans="1:3">
      <c r="B25" s="51" t="s">
        <v>122</v>
      </c>
    </row>
    <row r="26" spans="1:3">
      <c r="A26" s="54">
        <v>233</v>
      </c>
      <c r="B26" s="51" t="s">
        <v>128</v>
      </c>
    </row>
    <row r="27" spans="1:3">
      <c r="B27" s="51" t="s">
        <v>46</v>
      </c>
    </row>
    <row r="28" spans="1:3">
      <c r="A28" s="54">
        <v>247</v>
      </c>
      <c r="B28" s="51" t="s">
        <v>18</v>
      </c>
    </row>
    <row r="29" spans="1:3">
      <c r="A29" s="54">
        <v>249</v>
      </c>
      <c r="B29" s="51" t="s">
        <v>17</v>
      </c>
    </row>
    <row r="30" spans="1:3">
      <c r="A30" s="54">
        <v>250</v>
      </c>
      <c r="B30" s="51" t="s">
        <v>44</v>
      </c>
    </row>
    <row r="31" spans="1:3">
      <c r="A31" s="54">
        <v>251</v>
      </c>
      <c r="B31" s="51" t="s">
        <v>127</v>
      </c>
    </row>
    <row r="32" spans="1:3">
      <c r="B32" s="98" t="s">
        <v>126</v>
      </c>
    </row>
    <row r="33" spans="2:2">
      <c r="B33" s="73"/>
    </row>
  </sheetData>
  <pageMargins left="0.45" right="0.45" top="0" bottom="0.75" header="0.3" footer="0.3"/>
  <pageSetup scale="85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ColWidth="8.85546875" defaultRowHeight="15"/>
  <sheetData>
    <row r="1" spans="1:1">
      <c r="A1" t="s">
        <v>108</v>
      </c>
    </row>
    <row r="3" spans="1:1">
      <c r="A3" s="70" t="s">
        <v>107</v>
      </c>
    </row>
  </sheetData>
  <hyperlinks>
    <hyperlink ref="A3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N61"/>
  <sheetViews>
    <sheetView workbookViewId="0">
      <selection activeCell="B62" sqref="B62"/>
    </sheetView>
  </sheetViews>
  <sheetFormatPr defaultColWidth="8.85546875" defaultRowHeight="15"/>
  <sheetData>
    <row r="10" spans="1:3" ht="15.75">
      <c r="A10" s="72"/>
    </row>
    <row r="11" spans="1:3" ht="15.75">
      <c r="A11" s="72"/>
    </row>
    <row r="12" spans="1:3" ht="15.75">
      <c r="A12" s="72"/>
    </row>
    <row r="13" spans="1:3" ht="15.75">
      <c r="A13" s="72"/>
      <c r="C13" t="s">
        <v>48</v>
      </c>
    </row>
    <row r="14" spans="1:3" ht="15.75">
      <c r="A14" s="72"/>
    </row>
    <row r="16" spans="1:3" ht="15.75">
      <c r="A16" s="72"/>
    </row>
    <row r="17" spans="1:1" ht="15.75">
      <c r="A17" s="72"/>
    </row>
    <row r="19" spans="1:1" ht="15.75">
      <c r="A19" s="72"/>
    </row>
    <row r="20" spans="1:1" ht="15.75">
      <c r="A20" s="72"/>
    </row>
    <row r="22" spans="1:1" ht="15.75">
      <c r="A22" s="72"/>
    </row>
    <row r="23" spans="1:1" ht="15.75">
      <c r="A23" s="72"/>
    </row>
    <row r="25" spans="1:1" ht="15.75">
      <c r="A25" s="72"/>
    </row>
    <row r="26" spans="1:1" ht="15.75">
      <c r="A26" s="72"/>
    </row>
    <row r="28" spans="1:1" ht="15.75">
      <c r="A28" s="72"/>
    </row>
    <row r="29" spans="1:1" ht="15.75">
      <c r="A29" s="72"/>
    </row>
    <row r="35" spans="2:14">
      <c r="B35" t="s">
        <v>50</v>
      </c>
    </row>
    <row r="48" spans="2:14">
      <c r="N48" t="s">
        <v>49</v>
      </c>
    </row>
    <row r="61" spans="2:2">
      <c r="B61" t="s">
        <v>131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topLeftCell="A14" workbookViewId="0">
      <selection activeCell="A63" sqref="A63:XFD63"/>
    </sheetView>
  </sheetViews>
  <sheetFormatPr defaultColWidth="8.85546875" defaultRowHeight="15"/>
  <cols>
    <col min="3" max="3" width="13" customWidth="1"/>
    <col min="4" max="4" width="80.42578125" customWidth="1"/>
  </cols>
  <sheetData>
    <row r="1" spans="1:5" ht="25.5">
      <c r="A1" s="76" t="s">
        <v>53</v>
      </c>
    </row>
    <row r="2" spans="1:5" ht="18.75" thickBot="1">
      <c r="A2" s="74" t="s">
        <v>0</v>
      </c>
      <c r="B2" s="74" t="s">
        <v>20</v>
      </c>
      <c r="C2" s="74" t="s">
        <v>21</v>
      </c>
      <c r="D2" s="74" t="s">
        <v>22</v>
      </c>
      <c r="E2" s="74" t="s">
        <v>23</v>
      </c>
    </row>
    <row r="3" spans="1:5" ht="18.75" thickBot="1">
      <c r="A3" s="74"/>
      <c r="B3" s="74" t="s">
        <v>26</v>
      </c>
      <c r="C3" s="74" t="s">
        <v>27</v>
      </c>
      <c r="D3" s="74" t="s">
        <v>54</v>
      </c>
      <c r="E3" s="74">
        <v>0</v>
      </c>
    </row>
    <row r="4" spans="1:5" ht="18.75" thickBot="1">
      <c r="A4" s="75">
        <v>0</v>
      </c>
      <c r="B4" s="75" t="s">
        <v>26</v>
      </c>
      <c r="C4" s="75" t="s">
        <v>27</v>
      </c>
      <c r="D4" s="75" t="s">
        <v>55</v>
      </c>
      <c r="E4" s="75">
        <v>0.1</v>
      </c>
    </row>
    <row r="5" spans="1:5" ht="18.75" thickBot="1">
      <c r="A5" s="74">
        <v>3.6</v>
      </c>
      <c r="B5" s="74" t="s">
        <v>28</v>
      </c>
      <c r="C5" s="74" t="s">
        <v>29</v>
      </c>
      <c r="D5" s="74" t="s">
        <v>56</v>
      </c>
      <c r="E5" s="74">
        <v>3.7</v>
      </c>
    </row>
    <row r="6" spans="1:5" ht="18.75" thickBot="1">
      <c r="A6" s="75">
        <v>8.5</v>
      </c>
      <c r="B6" s="75" t="s">
        <v>28</v>
      </c>
      <c r="C6" s="75" t="s">
        <v>29</v>
      </c>
      <c r="D6" s="75" t="s">
        <v>57</v>
      </c>
      <c r="E6" s="75">
        <v>12.2</v>
      </c>
    </row>
    <row r="7" spans="1:5" ht="18.75" thickBot="1">
      <c r="A7" s="74">
        <v>7</v>
      </c>
      <c r="B7" s="74" t="s">
        <v>28</v>
      </c>
      <c r="C7" s="74" t="s">
        <v>29</v>
      </c>
      <c r="D7" s="74" t="s">
        <v>58</v>
      </c>
      <c r="E7" s="74">
        <v>19.2</v>
      </c>
    </row>
    <row r="8" spans="1:5" ht="18.75" thickBot="1">
      <c r="A8" s="75">
        <v>9.1999999999999993</v>
      </c>
      <c r="B8" s="75" t="s">
        <v>26</v>
      </c>
      <c r="C8" s="75" t="s">
        <v>27</v>
      </c>
      <c r="D8" s="75" t="s">
        <v>59</v>
      </c>
      <c r="E8" s="75">
        <v>28.4</v>
      </c>
    </row>
    <row r="9" spans="1:5" ht="18.75" thickBot="1">
      <c r="A9" s="74">
        <v>8</v>
      </c>
      <c r="B9" s="74" t="s">
        <v>26</v>
      </c>
      <c r="C9" s="74" t="s">
        <v>27</v>
      </c>
      <c r="D9" s="74" t="s">
        <v>60</v>
      </c>
      <c r="E9" s="74">
        <v>36.4</v>
      </c>
    </row>
    <row r="10" spans="1:5" ht="18.75" thickBot="1">
      <c r="A10" s="75">
        <v>2.1</v>
      </c>
      <c r="B10" s="75" t="s">
        <v>28</v>
      </c>
      <c r="C10" s="75" t="s">
        <v>29</v>
      </c>
      <c r="D10" s="75" t="s">
        <v>61</v>
      </c>
      <c r="E10" s="75">
        <v>38.5</v>
      </c>
    </row>
    <row r="11" spans="1:5" ht="18.75" thickBot="1">
      <c r="A11" s="74">
        <v>3.2</v>
      </c>
      <c r="B11" s="74" t="s">
        <v>24</v>
      </c>
      <c r="C11" s="74" t="s">
        <v>25</v>
      </c>
      <c r="D11" s="74" t="s">
        <v>62</v>
      </c>
      <c r="E11" s="74">
        <v>41.7</v>
      </c>
    </row>
    <row r="12" spans="1:5" ht="18.75" thickBot="1">
      <c r="A12" s="75">
        <v>0.7</v>
      </c>
      <c r="B12" s="75" t="s">
        <v>28</v>
      </c>
      <c r="C12" s="75" t="s">
        <v>29</v>
      </c>
      <c r="D12" s="75" t="s">
        <v>63</v>
      </c>
      <c r="E12" s="75">
        <v>42.4</v>
      </c>
    </row>
    <row r="13" spans="1:5" ht="18.75" thickBot="1">
      <c r="A13" s="74">
        <v>1.4</v>
      </c>
      <c r="B13" s="74" t="s">
        <v>26</v>
      </c>
      <c r="C13" s="74" t="s">
        <v>27</v>
      </c>
      <c r="D13" s="74" t="s">
        <v>33</v>
      </c>
      <c r="E13" s="74">
        <v>43.8</v>
      </c>
    </row>
    <row r="14" spans="1:5" ht="18" customHeight="1" thickBot="1">
      <c r="A14" s="75">
        <v>2.9</v>
      </c>
      <c r="B14" s="75" t="s">
        <v>28</v>
      </c>
      <c r="C14" s="75" t="s">
        <v>29</v>
      </c>
      <c r="D14" s="75" t="s">
        <v>64</v>
      </c>
      <c r="E14" s="75">
        <v>46.7</v>
      </c>
    </row>
    <row r="15" spans="1:5" ht="18.75" thickBot="1">
      <c r="A15" s="74">
        <v>0.4</v>
      </c>
      <c r="B15" s="74" t="s">
        <v>24</v>
      </c>
      <c r="C15" s="74" t="s">
        <v>25</v>
      </c>
      <c r="D15" s="74" t="s">
        <v>65</v>
      </c>
      <c r="E15" s="74">
        <v>47.1</v>
      </c>
    </row>
    <row r="16" spans="1:5" ht="18.75" thickBot="1">
      <c r="A16" s="75">
        <v>3.6</v>
      </c>
      <c r="B16" s="75" t="s">
        <v>24</v>
      </c>
      <c r="C16" s="75" t="s">
        <v>25</v>
      </c>
      <c r="D16" s="75" t="s">
        <v>66</v>
      </c>
      <c r="E16" s="75">
        <v>50.8</v>
      </c>
    </row>
    <row r="17" spans="1:5" ht="18.75" thickBot="1">
      <c r="A17" s="74">
        <v>1.2</v>
      </c>
      <c r="B17" s="74" t="s">
        <v>26</v>
      </c>
      <c r="C17" s="74" t="s">
        <v>27</v>
      </c>
      <c r="D17" s="74" t="s">
        <v>67</v>
      </c>
      <c r="E17" s="74">
        <v>51.9</v>
      </c>
    </row>
    <row r="18" spans="1:5" ht="18.75" thickBot="1">
      <c r="A18" s="75">
        <v>5.9</v>
      </c>
      <c r="B18" s="75" t="s">
        <v>28</v>
      </c>
      <c r="C18" s="75" t="s">
        <v>29</v>
      </c>
      <c r="D18" s="75" t="s">
        <v>68</v>
      </c>
      <c r="E18" s="75">
        <v>57.8</v>
      </c>
    </row>
    <row r="19" spans="1:5" ht="18.75" thickBot="1">
      <c r="A19" s="74">
        <v>0.5</v>
      </c>
      <c r="B19" s="74" t="s">
        <v>24</v>
      </c>
      <c r="C19" s="74" t="s">
        <v>25</v>
      </c>
      <c r="D19" s="74" t="s">
        <v>69</v>
      </c>
      <c r="E19" s="74">
        <v>58.3</v>
      </c>
    </row>
    <row r="20" spans="1:5" ht="18.75" thickBot="1">
      <c r="A20" s="75">
        <v>1</v>
      </c>
      <c r="B20" s="75" t="s">
        <v>26</v>
      </c>
      <c r="C20" s="75" t="s">
        <v>27</v>
      </c>
      <c r="D20" s="75" t="s">
        <v>70</v>
      </c>
      <c r="E20" s="75">
        <v>59.4</v>
      </c>
    </row>
    <row r="21" spans="1:5" ht="18.75" thickBot="1">
      <c r="A21" s="74">
        <v>5</v>
      </c>
      <c r="B21" s="74" t="s">
        <v>26</v>
      </c>
      <c r="C21" s="74" t="s">
        <v>27</v>
      </c>
      <c r="D21" s="74" t="s">
        <v>32</v>
      </c>
      <c r="E21" s="74">
        <v>64.3</v>
      </c>
    </row>
    <row r="22" spans="1:5" ht="18.75" thickBot="1">
      <c r="A22" s="75">
        <v>2</v>
      </c>
      <c r="B22" s="75" t="s">
        <v>24</v>
      </c>
      <c r="C22" s="75" t="s">
        <v>25</v>
      </c>
      <c r="D22" s="75" t="s">
        <v>71</v>
      </c>
      <c r="E22" s="75">
        <v>66.3</v>
      </c>
    </row>
    <row r="23" spans="1:5" ht="18.75" thickBot="1">
      <c r="A23" s="74">
        <v>6.1</v>
      </c>
      <c r="B23" s="74" t="s">
        <v>28</v>
      </c>
      <c r="C23" s="74" t="s">
        <v>29</v>
      </c>
      <c r="D23" s="74" t="s">
        <v>72</v>
      </c>
      <c r="E23" s="74">
        <v>72.5</v>
      </c>
    </row>
    <row r="24" spans="1:5" ht="18.75" thickBot="1">
      <c r="A24" s="75">
        <v>16.600000000000001</v>
      </c>
      <c r="B24" s="75" t="s">
        <v>28</v>
      </c>
      <c r="C24" s="75" t="s">
        <v>29</v>
      </c>
      <c r="D24" s="75" t="s">
        <v>73</v>
      </c>
      <c r="E24" s="75">
        <v>89.1</v>
      </c>
    </row>
    <row r="25" spans="1:5" ht="18.75" thickBot="1">
      <c r="A25" s="74">
        <v>6.6</v>
      </c>
      <c r="B25" s="74" t="s">
        <v>28</v>
      </c>
      <c r="C25" s="74" t="s">
        <v>29</v>
      </c>
      <c r="D25" s="74" t="s">
        <v>74</v>
      </c>
      <c r="E25" s="74">
        <v>95.7</v>
      </c>
    </row>
    <row r="26" spans="1:5" ht="18.75" thickBot="1">
      <c r="A26" s="75">
        <v>6.6</v>
      </c>
      <c r="B26" s="75" t="s">
        <v>24</v>
      </c>
      <c r="C26" s="75" t="s">
        <v>25</v>
      </c>
      <c r="D26" s="75" t="s">
        <v>75</v>
      </c>
      <c r="E26" s="75">
        <v>102.2</v>
      </c>
    </row>
    <row r="27" spans="1:5" ht="18.75" thickBot="1">
      <c r="A27" s="74">
        <v>1.9</v>
      </c>
      <c r="B27" s="74" t="s">
        <v>26</v>
      </c>
      <c r="C27" s="74" t="s">
        <v>27</v>
      </c>
      <c r="D27" s="74" t="s">
        <v>76</v>
      </c>
      <c r="E27" s="74">
        <v>104.2</v>
      </c>
    </row>
    <row r="28" spans="1:5" ht="18.75" thickBot="1">
      <c r="A28" s="75">
        <v>0.9</v>
      </c>
      <c r="B28" s="75" t="s">
        <v>26</v>
      </c>
      <c r="C28" s="75" t="s">
        <v>27</v>
      </c>
      <c r="D28" s="75" t="s">
        <v>77</v>
      </c>
      <c r="E28" s="75">
        <v>105</v>
      </c>
    </row>
    <row r="29" spans="1:5" ht="27.75" customHeight="1" thickBot="1">
      <c r="A29" s="74">
        <v>1.8</v>
      </c>
      <c r="B29" s="74" t="s">
        <v>26</v>
      </c>
      <c r="C29" s="74" t="s">
        <v>27</v>
      </c>
      <c r="D29" s="74" t="s">
        <v>78</v>
      </c>
      <c r="E29" s="74">
        <v>106.9</v>
      </c>
    </row>
    <row r="30" spans="1:5" ht="18.75" thickBot="1">
      <c r="A30" s="75">
        <v>0.9</v>
      </c>
      <c r="B30" s="75" t="s">
        <v>28</v>
      </c>
      <c r="C30" s="75" t="s">
        <v>29</v>
      </c>
      <c r="D30" s="75" t="s">
        <v>79</v>
      </c>
      <c r="E30" s="75">
        <v>107.7</v>
      </c>
    </row>
    <row r="31" spans="1:5" ht="27" customHeight="1" thickBot="1">
      <c r="A31" s="74">
        <v>39.5</v>
      </c>
      <c r="B31" s="74" t="s">
        <v>24</v>
      </c>
      <c r="C31" s="74" t="s">
        <v>25</v>
      </c>
      <c r="D31" s="74" t="s">
        <v>80</v>
      </c>
      <c r="E31" s="74">
        <v>147.19999999999999</v>
      </c>
    </row>
    <row r="32" spans="1:5" ht="23.25" customHeight="1" thickBot="1">
      <c r="A32" s="75">
        <v>13.7</v>
      </c>
      <c r="B32" s="75" t="s">
        <v>26</v>
      </c>
      <c r="C32" s="75" t="s">
        <v>27</v>
      </c>
      <c r="D32" s="75" t="s">
        <v>81</v>
      </c>
      <c r="E32" s="75">
        <v>161</v>
      </c>
    </row>
    <row r="33" spans="1:5" ht="18.75" thickBot="1">
      <c r="A33" s="74">
        <v>16</v>
      </c>
      <c r="B33" s="74" t="s">
        <v>26</v>
      </c>
      <c r="C33" s="74" t="s">
        <v>27</v>
      </c>
      <c r="D33" s="74" t="s">
        <v>110</v>
      </c>
      <c r="E33" s="74">
        <v>177</v>
      </c>
    </row>
    <row r="34" spans="1:5" ht="18.75" thickBot="1">
      <c r="A34" s="75">
        <v>1</v>
      </c>
      <c r="B34" s="75" t="s">
        <v>24</v>
      </c>
      <c r="C34" s="75" t="s">
        <v>25</v>
      </c>
      <c r="D34" s="75" t="s">
        <v>111</v>
      </c>
      <c r="E34" s="75">
        <v>178</v>
      </c>
    </row>
    <row r="35" spans="1:5" ht="18.75" thickBot="1">
      <c r="A35" s="74">
        <v>7</v>
      </c>
      <c r="B35" s="74" t="s">
        <v>26</v>
      </c>
      <c r="C35" s="74" t="s">
        <v>27</v>
      </c>
      <c r="D35" s="74" t="s">
        <v>43</v>
      </c>
      <c r="E35" s="74">
        <v>185</v>
      </c>
    </row>
    <row r="36" spans="1:5" ht="18.75" thickBot="1">
      <c r="A36" s="75">
        <v>4.0999999999999996</v>
      </c>
      <c r="B36" s="75" t="s">
        <v>24</v>
      </c>
      <c r="C36" s="75" t="s">
        <v>25</v>
      </c>
      <c r="D36" s="75" t="s">
        <v>82</v>
      </c>
      <c r="E36" s="75">
        <v>189.1</v>
      </c>
    </row>
    <row r="37" spans="1:5" ht="18.75" thickBot="1">
      <c r="A37" s="74">
        <v>3</v>
      </c>
      <c r="B37" s="74" t="s">
        <v>28</v>
      </c>
      <c r="C37" s="74" t="s">
        <v>29</v>
      </c>
      <c r="D37" s="74" t="s">
        <v>83</v>
      </c>
      <c r="E37" s="74">
        <v>192.1</v>
      </c>
    </row>
    <row r="38" spans="1:5" ht="18.75" thickBot="1">
      <c r="A38" s="75">
        <v>1.4</v>
      </c>
      <c r="B38" s="75" t="s">
        <v>26</v>
      </c>
      <c r="C38" s="75" t="s">
        <v>27</v>
      </c>
      <c r="D38" s="75" t="s">
        <v>84</v>
      </c>
      <c r="E38" s="75">
        <v>193.5</v>
      </c>
    </row>
    <row r="39" spans="1:5" ht="18.75" thickBot="1">
      <c r="A39" s="74">
        <v>0.4</v>
      </c>
      <c r="B39" s="74" t="s">
        <v>24</v>
      </c>
      <c r="C39" s="74" t="s">
        <v>25</v>
      </c>
      <c r="D39" s="74" t="s">
        <v>42</v>
      </c>
      <c r="E39" s="74">
        <v>193.9</v>
      </c>
    </row>
    <row r="40" spans="1:5" ht="18.75" thickBot="1">
      <c r="A40" s="75">
        <v>2.5</v>
      </c>
      <c r="B40" s="75" t="s">
        <v>26</v>
      </c>
      <c r="C40" s="75" t="s">
        <v>27</v>
      </c>
      <c r="D40" s="75" t="s">
        <v>41</v>
      </c>
      <c r="E40" s="75">
        <v>196.4</v>
      </c>
    </row>
    <row r="41" spans="1:5" ht="18.75" thickBot="1">
      <c r="A41" s="74">
        <v>1</v>
      </c>
      <c r="B41" s="74" t="s">
        <v>24</v>
      </c>
      <c r="C41" s="74" t="s">
        <v>25</v>
      </c>
      <c r="D41" s="74" t="s">
        <v>85</v>
      </c>
      <c r="E41" s="74">
        <v>197.4</v>
      </c>
    </row>
    <row r="42" spans="1:5" ht="18.75" thickBot="1">
      <c r="A42" s="75">
        <v>3.4</v>
      </c>
      <c r="B42" s="75" t="s">
        <v>26</v>
      </c>
      <c r="C42" s="75" t="s">
        <v>27</v>
      </c>
      <c r="D42" s="75" t="s">
        <v>86</v>
      </c>
      <c r="E42" s="75">
        <v>200.9</v>
      </c>
    </row>
    <row r="43" spans="1:5" ht="18.75" thickBot="1">
      <c r="A43" s="74">
        <v>2</v>
      </c>
      <c r="B43" s="74" t="s">
        <v>24</v>
      </c>
      <c r="C43" s="74" t="s">
        <v>25</v>
      </c>
      <c r="D43" s="74" t="s">
        <v>87</v>
      </c>
      <c r="E43" s="74">
        <v>202.8</v>
      </c>
    </row>
    <row r="44" spans="1:5" ht="18.75" thickBot="1">
      <c r="A44" s="75">
        <v>1.7</v>
      </c>
      <c r="B44" s="75" t="s">
        <v>26</v>
      </c>
      <c r="C44" s="75" t="s">
        <v>27</v>
      </c>
      <c r="D44" s="75" t="s">
        <v>88</v>
      </c>
      <c r="E44" s="75">
        <v>204.5</v>
      </c>
    </row>
    <row r="45" spans="1:5" ht="18.75" thickBot="1">
      <c r="A45" s="74">
        <v>4</v>
      </c>
      <c r="B45" s="74" t="s">
        <v>26</v>
      </c>
      <c r="C45" s="74" t="s">
        <v>27</v>
      </c>
      <c r="D45" s="74" t="s">
        <v>89</v>
      </c>
      <c r="E45" s="74">
        <v>208.5</v>
      </c>
    </row>
    <row r="46" spans="1:5" ht="22.5" customHeight="1" thickBot="1">
      <c r="A46" s="75">
        <v>0.8</v>
      </c>
      <c r="B46" s="75" t="s">
        <v>24</v>
      </c>
      <c r="C46" s="75" t="s">
        <v>25</v>
      </c>
      <c r="D46" s="75" t="s">
        <v>90</v>
      </c>
      <c r="E46" s="75">
        <v>209.3</v>
      </c>
    </row>
    <row r="47" spans="1:5" ht="18.75" thickBot="1">
      <c r="A47" s="74">
        <v>0.5</v>
      </c>
      <c r="B47" s="74" t="s">
        <v>26</v>
      </c>
      <c r="C47" s="74" t="s">
        <v>27</v>
      </c>
      <c r="D47" s="74" t="s">
        <v>91</v>
      </c>
      <c r="E47" s="74">
        <v>209.7</v>
      </c>
    </row>
    <row r="48" spans="1:5" ht="18.75" thickBot="1">
      <c r="A48" s="75">
        <v>5.7</v>
      </c>
      <c r="B48" s="75" t="s">
        <v>26</v>
      </c>
      <c r="C48" s="75" t="s">
        <v>27</v>
      </c>
      <c r="D48" s="75" t="s">
        <v>40</v>
      </c>
      <c r="E48" s="75">
        <v>215.5</v>
      </c>
    </row>
    <row r="49" spans="1:5" ht="18.75" thickBot="1">
      <c r="A49" s="74">
        <v>6.4</v>
      </c>
      <c r="B49" s="74" t="s">
        <v>24</v>
      </c>
      <c r="C49" s="74" t="s">
        <v>25</v>
      </c>
      <c r="D49" s="74" t="s">
        <v>39</v>
      </c>
      <c r="E49" s="74">
        <v>221.9</v>
      </c>
    </row>
    <row r="50" spans="1:5" ht="18.75" thickBot="1">
      <c r="A50" s="75">
        <v>2</v>
      </c>
      <c r="B50" s="75" t="s">
        <v>26</v>
      </c>
      <c r="C50" s="75" t="s">
        <v>27</v>
      </c>
      <c r="D50" s="75" t="s">
        <v>92</v>
      </c>
      <c r="E50" s="75">
        <v>223.9</v>
      </c>
    </row>
    <row r="51" spans="1:5" ht="18.75" thickBot="1">
      <c r="A51" s="74">
        <v>1</v>
      </c>
      <c r="B51" s="74" t="s">
        <v>28</v>
      </c>
      <c r="C51" s="74" t="s">
        <v>29</v>
      </c>
      <c r="D51" s="74" t="s">
        <v>93</v>
      </c>
      <c r="E51" s="74">
        <v>224.9</v>
      </c>
    </row>
    <row r="52" spans="1:5" ht="18.75" thickBot="1">
      <c r="A52" s="75">
        <v>1</v>
      </c>
      <c r="B52" s="75" t="s">
        <v>26</v>
      </c>
      <c r="C52" s="75" t="s">
        <v>27</v>
      </c>
      <c r="D52" s="75" t="s">
        <v>38</v>
      </c>
      <c r="E52" s="75">
        <v>225.9</v>
      </c>
    </row>
    <row r="53" spans="1:5" ht="18.75" thickBot="1">
      <c r="A53" s="74">
        <v>3.1</v>
      </c>
      <c r="B53" s="74" t="s">
        <v>24</v>
      </c>
      <c r="C53" s="74" t="s">
        <v>25</v>
      </c>
      <c r="D53" s="74" t="s">
        <v>37</v>
      </c>
      <c r="E53" s="74">
        <v>229</v>
      </c>
    </row>
    <row r="54" spans="1:5" ht="18.75" thickBot="1">
      <c r="A54" s="75">
        <v>3.7</v>
      </c>
      <c r="B54" s="75" t="s">
        <v>24</v>
      </c>
      <c r="C54" s="75" t="s">
        <v>25</v>
      </c>
      <c r="D54" s="75" t="s">
        <v>31</v>
      </c>
      <c r="E54" s="75">
        <v>232.7</v>
      </c>
    </row>
    <row r="55" spans="1:5" ht="18.75" thickBot="1">
      <c r="A55" s="74">
        <v>0.8</v>
      </c>
      <c r="B55" s="74" t="s">
        <v>26</v>
      </c>
      <c r="C55" s="74" t="s">
        <v>27</v>
      </c>
      <c r="D55" s="74" t="s">
        <v>36</v>
      </c>
      <c r="E55" s="74">
        <v>233.4</v>
      </c>
    </row>
    <row r="56" spans="1:5" ht="18.75" thickBot="1">
      <c r="A56" s="75">
        <v>1.2</v>
      </c>
      <c r="B56" s="75" t="s">
        <v>24</v>
      </c>
      <c r="C56" s="75" t="s">
        <v>25</v>
      </c>
      <c r="D56" s="75" t="s">
        <v>35</v>
      </c>
      <c r="E56" s="75">
        <v>234.6</v>
      </c>
    </row>
    <row r="57" spans="1:5" ht="18.75" thickBot="1">
      <c r="A57" s="74">
        <v>0.6</v>
      </c>
      <c r="B57" s="74" t="s">
        <v>26</v>
      </c>
      <c r="C57" s="74" t="s">
        <v>27</v>
      </c>
      <c r="D57" s="74" t="s">
        <v>94</v>
      </c>
      <c r="E57" s="74">
        <v>235.3</v>
      </c>
    </row>
    <row r="58" spans="1:5" ht="18.75" thickBot="1">
      <c r="A58" s="75">
        <v>2.5</v>
      </c>
      <c r="B58" s="75" t="s">
        <v>26</v>
      </c>
      <c r="C58" s="75" t="s">
        <v>27</v>
      </c>
      <c r="D58" s="75" t="s">
        <v>34</v>
      </c>
      <c r="E58" s="75">
        <v>237.8</v>
      </c>
    </row>
    <row r="59" spans="1:5" ht="18.75" thickBot="1">
      <c r="A59" s="74">
        <v>0.5</v>
      </c>
      <c r="B59" s="74" t="s">
        <v>24</v>
      </c>
      <c r="C59" s="74" t="s">
        <v>25</v>
      </c>
      <c r="D59" s="74" t="s">
        <v>95</v>
      </c>
      <c r="E59" s="74">
        <v>238.3</v>
      </c>
    </row>
    <row r="60" spans="1:5" ht="18.75" thickBot="1">
      <c r="A60" s="75">
        <v>13</v>
      </c>
      <c r="B60" s="75" t="s">
        <v>26</v>
      </c>
      <c r="C60" s="75" t="s">
        <v>27</v>
      </c>
      <c r="D60" s="75" t="s">
        <v>96</v>
      </c>
      <c r="E60" s="75">
        <v>251.3</v>
      </c>
    </row>
    <row r="61" spans="1:5" ht="18.75" thickBot="1">
      <c r="A61" s="74">
        <v>0.1</v>
      </c>
      <c r="B61" s="74" t="s">
        <v>24</v>
      </c>
      <c r="C61" s="74" t="s">
        <v>25</v>
      </c>
      <c r="D61" s="74" t="s">
        <v>31</v>
      </c>
      <c r="E61" s="74">
        <v>251.3</v>
      </c>
    </row>
    <row r="62" spans="1:5" ht="18.75" thickBot="1">
      <c r="A62" s="75">
        <v>0</v>
      </c>
      <c r="B62" s="75" t="s">
        <v>26</v>
      </c>
      <c r="C62" s="75" t="s">
        <v>27</v>
      </c>
      <c r="D62" s="75" t="s">
        <v>30</v>
      </c>
      <c r="E62" s="75">
        <v>251.4</v>
      </c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Cuesheet Large Print</vt:lpstr>
      <vt:lpstr>Cuesheet Small Print</vt:lpstr>
      <vt:lpstr>Information</vt:lpstr>
      <vt:lpstr>Maps</vt:lpstr>
      <vt:lpstr>Pictures</vt:lpstr>
      <vt:lpstr>Cue sheet ridewithgps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</dc:creator>
  <cp:lastModifiedBy>Mike</cp:lastModifiedBy>
  <cp:lastPrinted>2017-02-23T05:32:35Z</cp:lastPrinted>
  <dcterms:created xsi:type="dcterms:W3CDTF">2015-02-25T18:20:54Z</dcterms:created>
  <dcterms:modified xsi:type="dcterms:W3CDTF">2017-02-23T05:33:11Z</dcterms:modified>
</cp:coreProperties>
</file>