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/>
  <mc:AlternateContent xmlns:mc="http://schemas.openxmlformats.org/markup-compatibility/2006">
    <mc:Choice Requires="x15">
      <x15ac:absPath xmlns:x15ac="http://schemas.microsoft.com/office/spreadsheetml/2010/11/ac" url="C:\Users\Owner\Documents\RUSA\Around the Bend 2012\"/>
    </mc:Choice>
  </mc:AlternateContent>
  <bookViews>
    <workbookView xWindow="0" yWindow="0" windowWidth="20325" windowHeight="9510"/>
  </bookViews>
  <sheets>
    <sheet name="Cuesheet Large Print" sheetId="2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2" l="1"/>
  <c r="G21" i="2"/>
  <c r="G33" i="2" l="1"/>
  <c r="G32" i="2"/>
  <c r="G31" i="2"/>
  <c r="G30" i="2"/>
  <c r="G29" i="2"/>
  <c r="G28" i="2"/>
  <c r="G27" i="2"/>
  <c r="G42" i="2" l="1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41" i="2"/>
  <c r="G40" i="2"/>
  <c r="G39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<sst xmlns="http://schemas.openxmlformats.org/spreadsheetml/2006/main" count="145" uniqueCount="88">
  <si>
    <t>Leg</t>
  </si>
  <si>
    <t>Around the Bend 400k Brevet</t>
  </si>
  <si>
    <t>At Mile</t>
  </si>
  <si>
    <t>Go</t>
  </si>
  <si>
    <t>For</t>
  </si>
  <si>
    <t>Directions</t>
  </si>
  <si>
    <t>R</t>
  </si>
  <si>
    <t>L</t>
  </si>
  <si>
    <t>Get route card signed or get receipt</t>
  </si>
  <si>
    <t>S</t>
  </si>
  <si>
    <t>Follow road to left, then right in 1/2 mile</t>
  </si>
  <si>
    <t>Tom Baker   602 309-3768</t>
  </si>
  <si>
    <t>Check-in opens: 5:30 AM   Start: 6 AM   Close: 7 AM</t>
  </si>
  <si>
    <t>Sign route card. Mail the card in addressed, stamped envelope.</t>
  </si>
  <si>
    <t>At the traffic circle, continue straight to stay on S Estrella Pkwy</t>
  </si>
  <si>
    <t>Turn left (E ) onto W Pima St</t>
  </si>
  <si>
    <t>Slight left onto AZ 85/Phoenix Bypass Rte/ E Pima St</t>
  </si>
  <si>
    <t>Circle K (last food until mile 209)</t>
  </si>
  <si>
    <t xml:space="preserve">Head N out of parking lot </t>
  </si>
  <si>
    <t>Turn right (E)onto E 1st St</t>
  </si>
  <si>
    <t>Turn left (N) onto N Pinal Pkwy Ave</t>
  </si>
  <si>
    <t>Turn left (W) onto E Arizona Farms Rd</t>
  </si>
  <si>
    <t>Opens: 10:58   Closes: 17:16  105.2 Miles</t>
  </si>
  <si>
    <t>Control # 6 Bashas' Parking Lot, Alma School Rd, Sun Lakes</t>
  </si>
  <si>
    <t>Check water - next water is 42 miles ahead at Maricopa Rd</t>
  </si>
  <si>
    <t>Control # 5 Florence, Circle K</t>
  </si>
  <si>
    <t>Turn right into Circle K</t>
  </si>
  <si>
    <t>Opens 18:08  Closes: 09:00 Sunday   251.4 Miles   404.6 km</t>
  </si>
  <si>
    <t>Check water - next water is 25 miles ahead</t>
  </si>
  <si>
    <t>Control # 1 Bashas' parking lot, Riggs Rd and Alma School Rd, Sun Lakes</t>
  </si>
  <si>
    <t>Turn right (N) onto N Attaway Rd</t>
  </si>
  <si>
    <t>Turn left (W) onto E Judd Rd</t>
  </si>
  <si>
    <t>Turn left (W) onto E Bella Vista Rd</t>
  </si>
  <si>
    <t>Turn right (E)onto AZ 287 E</t>
  </si>
  <si>
    <t>Turn right (E) onto W Coolidge Ave</t>
  </si>
  <si>
    <t>Turn left (N) onto E Adamsville Rd</t>
  </si>
  <si>
    <t xml:space="preserve">Turn left (N) onto S Main St </t>
  </si>
  <si>
    <t>Turn right (N) onto N Gantzel Rd</t>
  </si>
  <si>
    <t>Turn left (W) onto W Combs Rd</t>
  </si>
  <si>
    <t>Turn right (N) onto S Rittenhouse Rd</t>
  </si>
  <si>
    <t>Turn right (N) back onto Main St</t>
  </si>
  <si>
    <t>Turn left (W) onto E Cloud Rd</t>
  </si>
  <si>
    <t>Turn left (S) onto S Ellsworth Rd</t>
  </si>
  <si>
    <t>Turn right (W) onto East Riggs Rd</t>
  </si>
  <si>
    <t>Turn left (S) onto S Alma School Rd</t>
  </si>
  <si>
    <t>Turn right (W) into parking lot</t>
  </si>
  <si>
    <t>Turn left (S) onto S Avondale Blvd</t>
  </si>
  <si>
    <t>Turn left (S) onto S Estrella Pkwy</t>
  </si>
  <si>
    <t>Turn right (N) onto S 143rd Ave</t>
  </si>
  <si>
    <t>Turn right onto (W)  W Elliot Rd</t>
  </si>
  <si>
    <t>Turn right (N) onto S 203rd Ave/S Tuthill Rd</t>
  </si>
  <si>
    <t>Turn left (W) onto Beloat Rd/ W Lower River Rd</t>
  </si>
  <si>
    <t>Turn left (W) onto Baseline Rd</t>
  </si>
  <si>
    <t>Turn left (S) onto S Palo Verde Rd</t>
  </si>
  <si>
    <t>Turn right (E) back onto Pima St.</t>
  </si>
  <si>
    <t>Turn left (E)onto AZ 84 E</t>
  </si>
  <si>
    <t>Turn left (N) onto N Thornton Rd</t>
  </si>
  <si>
    <t>Turn right (E)onto W Cottonwood Ln</t>
  </si>
  <si>
    <t>Turn left (N) onto N Overfield Rd</t>
  </si>
  <si>
    <t>Turn right (E)onto W Woodruff Rd</t>
  </si>
  <si>
    <t>Turn left (N) onto 9th St</t>
  </si>
  <si>
    <t>Turn left (N) onto N Attaway Rd</t>
  </si>
  <si>
    <t>Becomes S 51st Ave</t>
  </si>
  <si>
    <t>Turn left (W) onto East Riggs Rd/ Beltline Rd</t>
  </si>
  <si>
    <t>Becomes W Indian Springs Rd</t>
  </si>
  <si>
    <t>Becomes W Vineyard Ave</t>
  </si>
  <si>
    <t>Turn right (W) onto Linda &amp; Corine's Way (E Indian Rd)</t>
  </si>
  <si>
    <t>Turn left (S) onto N Harrington Ave (not marked)</t>
  </si>
  <si>
    <t>Turn right into Chevron/Texaco Food Mart</t>
  </si>
  <si>
    <t>Continue E on AZ 84</t>
  </si>
  <si>
    <t>Opens: 13:59   Closes: 23:48  166.1 Miles</t>
  </si>
  <si>
    <t>Continue right (N) onto N Quail Run Ln</t>
  </si>
  <si>
    <r>
      <t xml:space="preserve">Control # 3 Gila Bend, Chevron/Texaco Food Mart    </t>
    </r>
    <r>
      <rPr>
        <b/>
        <sz val="14"/>
        <rFont val="Arial"/>
        <family val="2"/>
      </rPr>
      <t>Lunch Stop</t>
    </r>
  </si>
  <si>
    <t>Answer question on route card</t>
  </si>
  <si>
    <r>
      <t xml:space="preserve">Turn left (W) onto </t>
    </r>
    <r>
      <rPr>
        <sz val="16"/>
        <color rgb="FFFF0000"/>
        <rFont val="Calibri"/>
        <family val="2"/>
        <scheme val="minor"/>
      </rPr>
      <t>W</t>
    </r>
    <r>
      <rPr>
        <sz val="16"/>
        <color rgb="FFFF0000"/>
        <rFont val="Calibri (Body)"/>
      </rPr>
      <t>.</t>
    </r>
    <r>
      <rPr>
        <sz val="16"/>
        <rFont val="Calibri"/>
        <family val="2"/>
        <scheme val="minor"/>
      </rPr>
      <t xml:space="preserve"> Broadway Rd. (go past </t>
    </r>
    <r>
      <rPr>
        <sz val="16"/>
        <color rgb="FFFF0000"/>
        <rFont val="Calibri"/>
        <family val="2"/>
        <scheme val="minor"/>
      </rPr>
      <t>E.</t>
    </r>
    <r>
      <rPr>
        <sz val="16"/>
        <rFont val="Calibri"/>
        <family val="2"/>
        <scheme val="minor"/>
      </rPr>
      <t xml:space="preserve"> Broadway Rd. and bridge)</t>
    </r>
  </si>
  <si>
    <t>Turn right (W) onto Old Hwy 80</t>
  </si>
  <si>
    <t>Continue right (E) onto W Maricopa Rd AZ238 to Maricopa</t>
  </si>
  <si>
    <t>Opens: 16:08  Closes: 04:24   208.8 Miles</t>
  </si>
  <si>
    <t>Informational Control # 4 Stanfield Circle K</t>
  </si>
  <si>
    <t>Turn right (S) onto SR347 (N Maricopa Rd)</t>
  </si>
  <si>
    <t>Start 6 AM, March 3, 2018    Time Limit 27 hours</t>
  </si>
  <si>
    <t>2018 Arizona Brevet Series</t>
  </si>
  <si>
    <t>Opens: 8:50   Closes: 12:20   59.1 Miles</t>
  </si>
  <si>
    <t>Continue N on 1st St</t>
  </si>
  <si>
    <t>Informational Control # 2 on right,  just after Buckeye Canal crossing</t>
  </si>
  <si>
    <t>Turn right (N) onto S 7th St</t>
  </si>
  <si>
    <t>Turn left (W) onto Monroe St (MC85)</t>
  </si>
  <si>
    <t>Turn right (N) onto N 1st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</si>
</sst>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</font>
    <font>
      <b/>
      <sz val="22"/>
      <name val="Calibri"/>
      <family val="2"/>
    </font>
    <font>
      <b/>
      <sz val="14"/>
      <name val="Calibri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Arial"/>
      <family val="2"/>
    </font>
    <font>
      <sz val="14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</font>
    <font>
      <sz val="14"/>
      <color rgb="FFFF0000"/>
      <name val="Arial"/>
      <family val="2"/>
    </font>
    <font>
      <sz val="16"/>
      <color rgb="FF000000"/>
      <name val="Calibri"/>
      <family val="2"/>
      <scheme val="minor"/>
    </font>
    <font>
      <sz val="8"/>
      <name val="Calibri"/>
      <family val="2"/>
      <scheme val="minor"/>
    </font>
    <font>
      <sz val="16"/>
      <color rgb="FFFF0000"/>
      <name val="Calibri (Body)"/>
    </font>
    <font>
      <sz val="16"/>
      <color rgb="FFFF0000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2" borderId="1" xfId="0" applyNumberFormat="1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 wrapText="1"/>
    </xf>
    <xf numFmtId="0" fontId="7" fillId="2" borderId="5" xfId="0" applyFont="1" applyFill="1" applyBorder="1"/>
    <xf numFmtId="0" fontId="7" fillId="2" borderId="6" xfId="0" applyFont="1" applyFill="1" applyBorder="1"/>
    <xf numFmtId="0" fontId="7" fillId="0" borderId="0" xfId="0" applyFont="1" applyAlignment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/>
    <xf numFmtId="0" fontId="8" fillId="2" borderId="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/>
    <xf numFmtId="0" fontId="7" fillId="2" borderId="8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6" fillId="2" borderId="5" xfId="0" applyFont="1" applyFill="1" applyBorder="1" applyAlignment="1"/>
    <xf numFmtId="0" fontId="7" fillId="2" borderId="3" xfId="0" applyFont="1" applyFill="1" applyBorder="1" applyAlignment="1"/>
    <xf numFmtId="0" fontId="8" fillId="2" borderId="7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8" xfId="0" applyNumberFormat="1" applyFont="1" applyFill="1" applyBorder="1" applyAlignment="1">
      <alignment horizontal="left"/>
    </xf>
    <xf numFmtId="0" fontId="7" fillId="2" borderId="4" xfId="0" applyFont="1" applyFill="1" applyBorder="1"/>
    <xf numFmtId="0" fontId="5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wrapText="1"/>
    </xf>
    <xf numFmtId="0" fontId="7" fillId="2" borderId="6" xfId="0" applyFont="1" applyFill="1" applyBorder="1" applyAlignment="1"/>
    <xf numFmtId="0" fontId="7" fillId="0" borderId="0" xfId="0" applyFont="1" applyBorder="1" applyAlignment="1"/>
    <xf numFmtId="0" fontId="8" fillId="2" borderId="3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/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/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1" fillId="0" borderId="0" xfId="0" applyFont="1" applyAlignment="1">
      <alignment horizontal="left"/>
    </xf>
    <xf numFmtId="164" fontId="8" fillId="2" borderId="7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164" fontId="10" fillId="0" borderId="0" xfId="0" applyNumberFormat="1" applyFont="1" applyAlignment="1">
      <alignment horizontal="center" vertical="top"/>
    </xf>
    <xf numFmtId="0" fontId="14" fillId="0" borderId="0" xfId="0" applyFont="1" applyBorder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18" fillId="2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zoomScale="87" zoomScaleNormal="87" workbookViewId="0">
      <selection activeCell="K6" sqref="K6"/>
    </sheetView>
  </sheetViews>
  <sheetFormatPr defaultColWidth="8.85546875" defaultRowHeight="15"/>
  <cols>
    <col min="1" max="1" width="11" style="1" customWidth="1"/>
    <col min="2" max="2" width="4.85546875" style="1" customWidth="1"/>
    <col min="3" max="3" width="7.85546875" style="1" customWidth="1"/>
    <col min="4" max="4" width="13.28515625" style="3" customWidth="1"/>
    <col min="5" max="5" width="38.140625" style="3" customWidth="1"/>
    <col min="6" max="6" width="23" style="3" customWidth="1"/>
    <col min="7" max="7" width="8.5703125" style="1" customWidth="1"/>
    <col min="8" max="16384" width="8.85546875" style="5"/>
  </cols>
  <sheetData>
    <row r="1" spans="1:8" ht="24" customHeight="1">
      <c r="C1" s="2"/>
      <c r="E1" s="74" t="s">
        <v>81</v>
      </c>
      <c r="G1" s="4"/>
    </row>
    <row r="2" spans="1:8" ht="21.75" customHeight="1">
      <c r="E2" s="73" t="s">
        <v>1</v>
      </c>
      <c r="G2" s="7"/>
    </row>
    <row r="3" spans="1:8" ht="19.5" customHeight="1">
      <c r="C3" s="2"/>
      <c r="E3" s="4" t="s">
        <v>80</v>
      </c>
      <c r="F3" s="5"/>
    </row>
    <row r="4" spans="1:8" s="8" customFormat="1" ht="18.75">
      <c r="A4" s="9"/>
      <c r="B4" s="10"/>
      <c r="C4" s="11" t="s">
        <v>29</v>
      </c>
      <c r="D4" s="12"/>
      <c r="E4" s="12"/>
      <c r="F4" s="13"/>
      <c r="G4" s="14"/>
    </row>
    <row r="5" spans="1:8" s="8" customFormat="1" ht="26.25" customHeight="1">
      <c r="A5" s="15"/>
      <c r="B5" s="16"/>
      <c r="C5" s="17" t="s">
        <v>12</v>
      </c>
      <c r="D5" s="18"/>
      <c r="E5" s="18"/>
      <c r="F5" s="19"/>
      <c r="G5" s="20"/>
    </row>
    <row r="6" spans="1:8" s="8" customFormat="1" ht="21">
      <c r="A6" s="6" t="s">
        <v>2</v>
      </c>
      <c r="B6" s="6" t="s">
        <v>3</v>
      </c>
      <c r="C6" s="6" t="s">
        <v>4</v>
      </c>
      <c r="D6" s="49" t="s">
        <v>5</v>
      </c>
      <c r="E6" s="50"/>
      <c r="F6" s="50"/>
      <c r="G6" s="51" t="s">
        <v>0</v>
      </c>
    </row>
    <row r="7" spans="1:8" s="8" customFormat="1" ht="19.5" customHeight="1">
      <c r="A7" s="52">
        <v>0</v>
      </c>
      <c r="B7" s="52" t="s">
        <v>9</v>
      </c>
      <c r="C7" s="52">
        <v>0.1</v>
      </c>
      <c r="D7" s="50" t="s">
        <v>18</v>
      </c>
      <c r="E7" s="50"/>
      <c r="F7" s="50"/>
      <c r="G7" s="52">
        <v>0</v>
      </c>
    </row>
    <row r="8" spans="1:8" s="8" customFormat="1" ht="19.5" customHeight="1">
      <c r="A8" s="52">
        <v>0.1</v>
      </c>
      <c r="B8" s="52" t="s">
        <v>7</v>
      </c>
      <c r="C8" s="52">
        <v>19.100000000000001</v>
      </c>
      <c r="D8" s="50" t="s">
        <v>63</v>
      </c>
      <c r="E8" s="50"/>
      <c r="F8" s="50"/>
      <c r="G8" s="52">
        <f>SUM($C$7:C7)</f>
        <v>0.1</v>
      </c>
    </row>
    <row r="9" spans="1:8" s="8" customFormat="1" ht="19.5" customHeight="1">
      <c r="A9" s="52">
        <v>19.2</v>
      </c>
      <c r="B9" s="52" t="s">
        <v>9</v>
      </c>
      <c r="C9" s="53">
        <v>9.1999999999999993</v>
      </c>
      <c r="D9" s="50" t="s">
        <v>62</v>
      </c>
      <c r="E9" s="50"/>
      <c r="F9" s="50"/>
      <c r="G9" s="52">
        <f>SUM($C$7:C8)</f>
        <v>19.200000000000003</v>
      </c>
      <c r="H9" s="21"/>
    </row>
    <row r="10" spans="1:8" s="8" customFormat="1" ht="41.25" customHeight="1">
      <c r="A10" s="70">
        <v>28.4</v>
      </c>
      <c r="B10" s="70" t="s">
        <v>7</v>
      </c>
      <c r="C10" s="71">
        <v>8</v>
      </c>
      <c r="D10" s="79" t="s">
        <v>74</v>
      </c>
      <c r="E10" s="79"/>
      <c r="F10" s="79"/>
      <c r="G10" s="69">
        <f>SUM($C$7:C9)</f>
        <v>28.400000000000002</v>
      </c>
      <c r="H10" s="21"/>
    </row>
    <row r="11" spans="1:8" s="8" customFormat="1" ht="19.5" customHeight="1">
      <c r="A11" s="58">
        <v>36.4</v>
      </c>
      <c r="B11" s="58" t="s">
        <v>7</v>
      </c>
      <c r="C11" s="57">
        <v>2.1</v>
      </c>
      <c r="D11" s="72" t="s">
        <v>46</v>
      </c>
      <c r="E11" s="56"/>
      <c r="F11" s="56"/>
      <c r="G11" s="58">
        <f>SUM($C$7:C10)</f>
        <v>36.400000000000006</v>
      </c>
      <c r="H11" s="21"/>
    </row>
    <row r="12" spans="1:8" s="8" customFormat="1" ht="19.5" customHeight="1">
      <c r="A12" s="58">
        <v>38.5</v>
      </c>
      <c r="B12" s="58" t="s">
        <v>9</v>
      </c>
      <c r="C12" s="58">
        <v>3.2</v>
      </c>
      <c r="D12" s="56" t="s">
        <v>64</v>
      </c>
      <c r="E12" s="56"/>
      <c r="F12" s="56"/>
      <c r="G12" s="58">
        <f>SUM($C$7:C11)</f>
        <v>38.500000000000007</v>
      </c>
      <c r="H12" s="21"/>
    </row>
    <row r="13" spans="1:8" s="8" customFormat="1" ht="19.5" customHeight="1">
      <c r="A13" s="52">
        <v>41.7</v>
      </c>
      <c r="B13" s="52" t="s">
        <v>6</v>
      </c>
      <c r="C13" s="52">
        <v>0.7</v>
      </c>
      <c r="D13" s="50" t="s">
        <v>48</v>
      </c>
      <c r="E13" s="50"/>
      <c r="F13" s="50"/>
      <c r="G13" s="52">
        <f>SUM($C$7:C12)</f>
        <v>41.70000000000001</v>
      </c>
      <c r="H13" s="21"/>
    </row>
    <row r="14" spans="1:8" s="8" customFormat="1" ht="19.5" customHeight="1">
      <c r="A14" s="52">
        <v>42.4</v>
      </c>
      <c r="B14" s="52" t="s">
        <v>9</v>
      </c>
      <c r="C14" s="52">
        <v>1.4</v>
      </c>
      <c r="D14" s="50" t="s">
        <v>65</v>
      </c>
      <c r="E14" s="50"/>
      <c r="F14" s="50"/>
      <c r="G14" s="52">
        <f>SUM($C$7:C13)</f>
        <v>42.400000000000013</v>
      </c>
      <c r="H14" s="21"/>
    </row>
    <row r="15" spans="1:8" s="8" customFormat="1" ht="19.5" customHeight="1">
      <c r="A15" s="52">
        <v>43.8</v>
      </c>
      <c r="B15" s="52" t="s">
        <v>7</v>
      </c>
      <c r="C15" s="52">
        <v>2.9</v>
      </c>
      <c r="D15" s="50" t="s">
        <v>47</v>
      </c>
      <c r="E15" s="50"/>
      <c r="F15" s="50"/>
      <c r="G15" s="52">
        <f>SUM($C$7:C14)</f>
        <v>43.800000000000011</v>
      </c>
      <c r="H15" s="21"/>
    </row>
    <row r="16" spans="1:8" s="8" customFormat="1" ht="19.5" customHeight="1">
      <c r="A16" s="52">
        <v>46.7</v>
      </c>
      <c r="B16" s="52" t="s">
        <v>9</v>
      </c>
      <c r="C16" s="52">
        <v>0.4</v>
      </c>
      <c r="D16" s="50" t="s">
        <v>14</v>
      </c>
      <c r="E16" s="50"/>
      <c r="F16" s="50"/>
      <c r="G16" s="52">
        <f>SUM($C$7:C15)</f>
        <v>46.70000000000001</v>
      </c>
      <c r="H16" s="21"/>
    </row>
    <row r="17" spans="1:8" s="8" customFormat="1" ht="19.5" customHeight="1">
      <c r="A17" s="52">
        <v>47.1</v>
      </c>
      <c r="B17" s="52" t="s">
        <v>6</v>
      </c>
      <c r="C17" s="52">
        <v>3.7</v>
      </c>
      <c r="D17" s="50" t="s">
        <v>49</v>
      </c>
      <c r="E17" s="50"/>
      <c r="F17" s="50"/>
      <c r="G17" s="52">
        <f>SUM($C$7:C16)</f>
        <v>47.100000000000009</v>
      </c>
      <c r="H17" s="21"/>
    </row>
    <row r="18" spans="1:8" s="8" customFormat="1" ht="19.5" customHeight="1">
      <c r="A18" s="52">
        <v>50.8</v>
      </c>
      <c r="B18" s="52" t="s">
        <v>6</v>
      </c>
      <c r="C18" s="52">
        <v>1.1000000000000001</v>
      </c>
      <c r="D18" s="50" t="s">
        <v>50</v>
      </c>
      <c r="E18" s="50"/>
      <c r="F18" s="50"/>
      <c r="G18" s="52">
        <f>SUM($C$7:C17)</f>
        <v>50.800000000000011</v>
      </c>
      <c r="H18" s="21"/>
    </row>
    <row r="19" spans="1:8" s="8" customFormat="1" ht="19.5" customHeight="1">
      <c r="A19" s="52">
        <v>51.9</v>
      </c>
      <c r="B19" s="52" t="s">
        <v>7</v>
      </c>
      <c r="C19" s="52">
        <v>5.9</v>
      </c>
      <c r="D19" s="50" t="s">
        <v>51</v>
      </c>
      <c r="E19" s="50"/>
      <c r="F19" s="50"/>
      <c r="G19" s="53">
        <f>SUM($C$7:C18)</f>
        <v>51.900000000000013</v>
      </c>
      <c r="H19" s="21"/>
    </row>
    <row r="20" spans="1:8" s="8" customFormat="1" ht="19.5" customHeight="1">
      <c r="A20" s="52">
        <v>57.8</v>
      </c>
      <c r="B20" s="52" t="s">
        <v>6</v>
      </c>
      <c r="C20" s="52">
        <v>0.5</v>
      </c>
      <c r="D20" s="50" t="s">
        <v>85</v>
      </c>
      <c r="E20" s="54"/>
      <c r="F20" s="50"/>
      <c r="G20" s="52">
        <f>SUM($C$7:C19)</f>
        <v>57.800000000000011</v>
      </c>
      <c r="H20" s="21"/>
    </row>
    <row r="21" spans="1:8" s="8" customFormat="1" ht="19.5" customHeight="1">
      <c r="A21" s="52">
        <v>58.3</v>
      </c>
      <c r="B21" s="52" t="s">
        <v>7</v>
      </c>
      <c r="C21" s="52">
        <v>0.5</v>
      </c>
      <c r="D21" s="50" t="s">
        <v>86</v>
      </c>
      <c r="E21" s="54"/>
      <c r="F21" s="50"/>
      <c r="G21" s="52">
        <f>SUM($C$7:C20)</f>
        <v>58.300000000000011</v>
      </c>
      <c r="H21" s="21"/>
    </row>
    <row r="22" spans="1:8" s="8" customFormat="1" ht="19.5" customHeight="1">
      <c r="A22" s="53">
        <v>58.8</v>
      </c>
      <c r="B22" s="52" t="s">
        <v>6</v>
      </c>
      <c r="C22" s="53">
        <v>0.3</v>
      </c>
      <c r="D22" s="50" t="s">
        <v>87</v>
      </c>
      <c r="E22" s="54"/>
      <c r="F22" s="50"/>
      <c r="G22" s="52">
        <f>SUM($C$7:C21)</f>
        <v>58.800000000000011</v>
      </c>
      <c r="H22" s="21"/>
    </row>
    <row r="23" spans="1:8" s="8" customFormat="1" ht="19.5" customHeight="1">
      <c r="A23" s="22"/>
      <c r="B23" s="23"/>
      <c r="C23" s="11" t="s">
        <v>84</v>
      </c>
      <c r="D23" s="12"/>
      <c r="E23" s="12"/>
      <c r="F23" s="25"/>
      <c r="G23" s="14"/>
      <c r="H23" s="21"/>
    </row>
    <row r="24" spans="1:8" s="8" customFormat="1" ht="19.5" customHeight="1">
      <c r="A24" s="26">
        <v>59.1</v>
      </c>
      <c r="B24" s="27"/>
      <c r="C24" s="78" t="s">
        <v>73</v>
      </c>
      <c r="D24" s="38"/>
      <c r="E24" s="38"/>
      <c r="F24" s="30"/>
      <c r="G24" s="31"/>
      <c r="H24" s="21"/>
    </row>
    <row r="25" spans="1:8" s="8" customFormat="1" ht="19.5" customHeight="1">
      <c r="A25" s="32"/>
      <c r="B25" s="33"/>
      <c r="C25" s="17" t="s">
        <v>82</v>
      </c>
      <c r="D25" s="41"/>
      <c r="E25" s="42"/>
      <c r="F25" s="34"/>
      <c r="G25" s="20"/>
      <c r="H25" s="21"/>
    </row>
    <row r="26" spans="1:8" s="8" customFormat="1" ht="19.5" customHeight="1">
      <c r="A26" s="75">
        <v>59.1</v>
      </c>
      <c r="B26" s="75" t="s">
        <v>9</v>
      </c>
      <c r="C26" s="75">
        <v>0.2</v>
      </c>
      <c r="D26" s="50" t="s">
        <v>83</v>
      </c>
      <c r="E26" s="76"/>
      <c r="F26" s="77"/>
      <c r="G26" s="53">
        <v>0</v>
      </c>
      <c r="H26" s="21"/>
    </row>
    <row r="27" spans="1:8" s="8" customFormat="1" ht="19.5" customHeight="1">
      <c r="A27" s="52">
        <v>59.3</v>
      </c>
      <c r="B27" s="52" t="s">
        <v>7</v>
      </c>
      <c r="C27" s="53">
        <v>5</v>
      </c>
      <c r="D27" s="50" t="s">
        <v>52</v>
      </c>
      <c r="E27" s="54"/>
      <c r="F27" s="50"/>
      <c r="G27" s="53">
        <f>SUM($C$26:C26)</f>
        <v>0.2</v>
      </c>
      <c r="H27" s="21"/>
    </row>
    <row r="28" spans="1:8" s="8" customFormat="1" ht="19.5" customHeight="1">
      <c r="A28" s="53">
        <v>64.3</v>
      </c>
      <c r="B28" s="52" t="s">
        <v>7</v>
      </c>
      <c r="C28" s="53">
        <v>2</v>
      </c>
      <c r="D28" s="50" t="s">
        <v>53</v>
      </c>
      <c r="E28" s="54"/>
      <c r="F28" s="50"/>
      <c r="G28" s="53">
        <f>SUM($C$26:C27)</f>
        <v>5.2</v>
      </c>
      <c r="H28" s="21"/>
    </row>
    <row r="29" spans="1:8" s="8" customFormat="1" ht="19.5" customHeight="1">
      <c r="A29" s="52">
        <v>66.3</v>
      </c>
      <c r="B29" s="52" t="s">
        <v>6</v>
      </c>
      <c r="C29" s="52">
        <v>35.9</v>
      </c>
      <c r="D29" s="50" t="s">
        <v>75</v>
      </c>
      <c r="E29" s="54"/>
      <c r="F29" s="50"/>
      <c r="G29" s="53">
        <f>SUM($C$26:C28)</f>
        <v>7.2</v>
      </c>
      <c r="H29" s="21"/>
    </row>
    <row r="30" spans="1:8" s="8" customFormat="1" ht="19.5" customHeight="1">
      <c r="A30" s="52">
        <v>102.2</v>
      </c>
      <c r="B30" s="52" t="s">
        <v>6</v>
      </c>
      <c r="C30" s="52">
        <v>1.9</v>
      </c>
      <c r="D30" s="50" t="s">
        <v>66</v>
      </c>
      <c r="E30" s="54"/>
      <c r="F30" s="50"/>
      <c r="G30" s="53">
        <f>SUM($C$26:C29)</f>
        <v>43.1</v>
      </c>
      <c r="H30" s="21"/>
    </row>
    <row r="31" spans="1:8" s="8" customFormat="1" ht="19.5" customHeight="1">
      <c r="A31" s="52">
        <v>104.1</v>
      </c>
      <c r="B31" s="52" t="s">
        <v>7</v>
      </c>
      <c r="C31" s="52">
        <v>0.9</v>
      </c>
      <c r="D31" s="50" t="s">
        <v>67</v>
      </c>
      <c r="E31" s="54"/>
      <c r="F31" s="50"/>
      <c r="G31" s="53">
        <f>SUM($C$26:C30)</f>
        <v>45</v>
      </c>
      <c r="H31" s="21"/>
    </row>
    <row r="32" spans="1:8" s="8" customFormat="1" ht="19.5" customHeight="1">
      <c r="A32" s="52">
        <v>105</v>
      </c>
      <c r="B32" s="52" t="s">
        <v>7</v>
      </c>
      <c r="C32" s="52">
        <v>0.2</v>
      </c>
      <c r="D32" s="50" t="s">
        <v>15</v>
      </c>
      <c r="E32" s="54"/>
      <c r="F32" s="50"/>
      <c r="G32" s="53">
        <f>SUM($C$26:C31)</f>
        <v>45.9</v>
      </c>
      <c r="H32" s="21"/>
    </row>
    <row r="33" spans="1:8" s="8" customFormat="1" ht="19.5" customHeight="1">
      <c r="A33" s="52">
        <v>105.2</v>
      </c>
      <c r="B33" s="52" t="s">
        <v>6</v>
      </c>
      <c r="C33" s="52">
        <v>0</v>
      </c>
      <c r="D33" s="50" t="s">
        <v>68</v>
      </c>
      <c r="E33" s="54"/>
      <c r="F33" s="50"/>
      <c r="G33" s="53">
        <f>SUM($C$26:C32)</f>
        <v>46.1</v>
      </c>
      <c r="H33" s="21"/>
    </row>
    <row r="34" spans="1:8" s="8" customFormat="1" ht="19.5" customHeight="1">
      <c r="A34" s="9"/>
      <c r="B34" s="10"/>
      <c r="C34" s="11" t="s">
        <v>72</v>
      </c>
      <c r="D34" s="12"/>
      <c r="E34" s="12"/>
      <c r="F34" s="24"/>
      <c r="G34" s="35"/>
      <c r="H34" s="21"/>
    </row>
    <row r="35" spans="1:8" s="8" customFormat="1" ht="19.5" customHeight="1">
      <c r="A35" s="36">
        <v>105.2</v>
      </c>
      <c r="B35" s="37"/>
      <c r="C35" s="28" t="s">
        <v>8</v>
      </c>
      <c r="D35" s="38"/>
      <c r="E35" s="38"/>
      <c r="F35" s="29"/>
      <c r="G35" s="39"/>
      <c r="H35" s="21"/>
    </row>
    <row r="36" spans="1:8" s="8" customFormat="1" ht="19.5" customHeight="1">
      <c r="A36" s="36"/>
      <c r="B36" s="37"/>
      <c r="C36" s="28" t="s">
        <v>24</v>
      </c>
      <c r="D36" s="38"/>
      <c r="E36" s="38"/>
      <c r="F36" s="29"/>
      <c r="G36" s="39"/>
    </row>
    <row r="37" spans="1:8" s="8" customFormat="1" ht="19.5" customHeight="1">
      <c r="A37" s="40"/>
      <c r="B37" s="19"/>
      <c r="C37" s="17" t="s">
        <v>22</v>
      </c>
      <c r="D37" s="41"/>
      <c r="E37" s="42"/>
      <c r="F37" s="43"/>
      <c r="G37" s="44"/>
    </row>
    <row r="38" spans="1:8" s="8" customFormat="1" ht="19.5" customHeight="1">
      <c r="A38" s="52">
        <v>105.2</v>
      </c>
      <c r="B38" s="52" t="s">
        <v>6</v>
      </c>
      <c r="C38" s="52">
        <v>1.7</v>
      </c>
      <c r="D38" s="50" t="s">
        <v>54</v>
      </c>
      <c r="E38" s="54"/>
      <c r="F38" s="50"/>
      <c r="G38" s="53">
        <v>0</v>
      </c>
    </row>
    <row r="39" spans="1:8" s="8" customFormat="1" ht="19.5" customHeight="1">
      <c r="A39" s="52">
        <v>106.9</v>
      </c>
      <c r="B39" s="52" t="s">
        <v>7</v>
      </c>
      <c r="C39" s="52">
        <v>0.9</v>
      </c>
      <c r="D39" s="50" t="s">
        <v>16</v>
      </c>
      <c r="E39" s="54"/>
      <c r="F39" s="50"/>
      <c r="G39" s="52">
        <f>SUM($C$38:C38)</f>
        <v>1.7</v>
      </c>
    </row>
    <row r="40" spans="1:8" s="8" customFormat="1" ht="19.5" customHeight="1">
      <c r="A40" s="52">
        <v>107.7</v>
      </c>
      <c r="B40" s="52" t="s">
        <v>6</v>
      </c>
      <c r="C40" s="53">
        <v>39.5</v>
      </c>
      <c r="D40" s="50" t="s">
        <v>76</v>
      </c>
      <c r="E40" s="54"/>
      <c r="F40" s="50"/>
      <c r="G40" s="52">
        <f>SUM($C$38:C39)</f>
        <v>2.6</v>
      </c>
    </row>
    <row r="41" spans="1:8" s="8" customFormat="1" ht="19.5" customHeight="1">
      <c r="A41" s="52">
        <v>147.19999999999999</v>
      </c>
      <c r="B41" s="52" t="s">
        <v>6</v>
      </c>
      <c r="C41" s="53">
        <v>13.7</v>
      </c>
      <c r="D41" s="50" t="s">
        <v>79</v>
      </c>
      <c r="E41" s="54"/>
      <c r="F41" s="50"/>
      <c r="G41" s="53">
        <f>SUM($C$38:C40)</f>
        <v>42.1</v>
      </c>
    </row>
    <row r="42" spans="1:8" s="8" customFormat="1" ht="19.5" customHeight="1">
      <c r="A42" s="53">
        <v>161</v>
      </c>
      <c r="B42" s="52" t="s">
        <v>7</v>
      </c>
      <c r="C42" s="57">
        <v>5.0999999999999996</v>
      </c>
      <c r="D42" s="50" t="s">
        <v>55</v>
      </c>
      <c r="E42" s="54"/>
      <c r="F42" s="50"/>
      <c r="G42" s="53">
        <f>SUM($C$38:C41)</f>
        <v>55.8</v>
      </c>
    </row>
    <row r="43" spans="1:8" s="8" customFormat="1" ht="19.5" customHeight="1">
      <c r="A43" s="9"/>
      <c r="B43" s="10"/>
      <c r="C43" s="11" t="s">
        <v>78</v>
      </c>
      <c r="D43" s="12"/>
      <c r="E43" s="12"/>
      <c r="F43" s="24"/>
      <c r="G43" s="35"/>
      <c r="H43" s="21"/>
    </row>
    <row r="44" spans="1:8" s="8" customFormat="1" ht="19.5" customHeight="1">
      <c r="A44" s="36">
        <v>166.1</v>
      </c>
      <c r="B44" s="37"/>
      <c r="C44" s="78" t="s">
        <v>73</v>
      </c>
      <c r="D44" s="38"/>
      <c r="E44" s="38"/>
      <c r="F44" s="29"/>
      <c r="G44" s="39"/>
      <c r="H44" s="21"/>
    </row>
    <row r="45" spans="1:8" s="8" customFormat="1" ht="19.5" customHeight="1">
      <c r="A45" s="40"/>
      <c r="B45" s="19"/>
      <c r="C45" s="17" t="s">
        <v>70</v>
      </c>
      <c r="D45" s="41"/>
      <c r="E45" s="42"/>
      <c r="F45" s="43"/>
      <c r="G45" s="44"/>
    </row>
    <row r="46" spans="1:8" s="8" customFormat="1" ht="19.5" customHeight="1">
      <c r="A46" s="53">
        <v>166.1</v>
      </c>
      <c r="B46" s="52" t="s">
        <v>9</v>
      </c>
      <c r="C46" s="57">
        <v>10.9</v>
      </c>
      <c r="D46" s="50" t="s">
        <v>69</v>
      </c>
      <c r="E46" s="54"/>
      <c r="F46" s="50"/>
      <c r="G46" s="68">
        <v>0</v>
      </c>
    </row>
    <row r="47" spans="1:8" s="8" customFormat="1" ht="18.95" customHeight="1">
      <c r="A47" s="53">
        <v>177</v>
      </c>
      <c r="B47" s="52" t="s">
        <v>7</v>
      </c>
      <c r="C47" s="57">
        <v>1</v>
      </c>
      <c r="D47" s="50" t="s">
        <v>56</v>
      </c>
      <c r="E47" s="54"/>
      <c r="F47" s="50"/>
      <c r="G47" s="53">
        <f>SUM($C$46:C46)</f>
        <v>10.9</v>
      </c>
    </row>
    <row r="48" spans="1:8" s="8" customFormat="1" ht="19.5" customHeight="1">
      <c r="A48" s="53">
        <v>178</v>
      </c>
      <c r="B48" s="52" t="s">
        <v>6</v>
      </c>
      <c r="C48" s="57">
        <v>7</v>
      </c>
      <c r="D48" s="50" t="s">
        <v>57</v>
      </c>
      <c r="E48" s="54"/>
      <c r="F48" s="50"/>
      <c r="G48" s="53">
        <f>SUM($C$46:C47)</f>
        <v>11.9</v>
      </c>
    </row>
    <row r="49" spans="1:8" s="8" customFormat="1" ht="19.5" customHeight="1">
      <c r="A49" s="53">
        <v>185</v>
      </c>
      <c r="B49" s="52" t="s">
        <v>7</v>
      </c>
      <c r="C49" s="57">
        <v>4.0999999999999996</v>
      </c>
      <c r="D49" s="50" t="s">
        <v>58</v>
      </c>
      <c r="E49" s="50"/>
      <c r="F49" s="50"/>
      <c r="G49" s="53">
        <f>SUM($C$46:C48)</f>
        <v>18.899999999999999</v>
      </c>
      <c r="H49" s="21"/>
    </row>
    <row r="50" spans="1:8" s="8" customFormat="1" ht="19.5" customHeight="1">
      <c r="A50" s="52">
        <v>189.1</v>
      </c>
      <c r="B50" s="52" t="s">
        <v>6</v>
      </c>
      <c r="C50" s="57">
        <v>4.4000000000000004</v>
      </c>
      <c r="D50" s="50" t="s">
        <v>59</v>
      </c>
      <c r="E50" s="50"/>
      <c r="F50" s="50"/>
      <c r="G50" s="53">
        <f>SUM($C$46:C49)</f>
        <v>23</v>
      </c>
      <c r="H50" s="21"/>
    </row>
    <row r="51" spans="1:8" s="8" customFormat="1" ht="19.5" customHeight="1">
      <c r="A51" s="59">
        <v>193.5</v>
      </c>
      <c r="B51" s="59" t="s">
        <v>7</v>
      </c>
      <c r="C51" s="66">
        <v>2.9</v>
      </c>
      <c r="D51" s="60" t="s">
        <v>10</v>
      </c>
      <c r="E51" s="61"/>
      <c r="F51" s="62"/>
      <c r="G51" s="53">
        <f>SUM($C$46:C50)</f>
        <v>27.4</v>
      </c>
      <c r="H51" s="21"/>
    </row>
    <row r="52" spans="1:8" s="8" customFormat="1" ht="19.5" customHeight="1">
      <c r="A52" s="52">
        <v>196.4</v>
      </c>
      <c r="B52" s="52" t="s">
        <v>7</v>
      </c>
      <c r="C52" s="57">
        <v>1</v>
      </c>
      <c r="D52" s="50" t="s">
        <v>60</v>
      </c>
      <c r="E52" s="50"/>
      <c r="F52" s="50"/>
      <c r="G52" s="53">
        <f>SUM($C$46:C51)</f>
        <v>30.299999999999997</v>
      </c>
      <c r="H52" s="21"/>
    </row>
    <row r="53" spans="1:8" s="8" customFormat="1" ht="19.5" customHeight="1">
      <c r="A53" s="52">
        <v>197.4</v>
      </c>
      <c r="B53" s="52" t="s">
        <v>6</v>
      </c>
      <c r="C53" s="57">
        <v>0.5</v>
      </c>
      <c r="D53" s="50" t="s">
        <v>34</v>
      </c>
      <c r="E53" s="50"/>
      <c r="F53" s="50"/>
      <c r="G53" s="53">
        <f>SUM($C$46:C52)</f>
        <v>31.299999999999997</v>
      </c>
      <c r="H53" s="21"/>
    </row>
    <row r="54" spans="1:8" s="8" customFormat="1" ht="19.5" customHeight="1">
      <c r="A54" s="52">
        <v>197.9</v>
      </c>
      <c r="B54" s="52"/>
      <c r="C54" s="57">
        <v>3</v>
      </c>
      <c r="D54" s="50" t="s">
        <v>17</v>
      </c>
      <c r="E54" s="50"/>
      <c r="F54" s="50"/>
      <c r="G54" s="53">
        <f>SUM($C$46:C53)</f>
        <v>31.799999999999997</v>
      </c>
      <c r="H54" s="21"/>
    </row>
    <row r="55" spans="1:8" s="8" customFormat="1" ht="19.5" customHeight="1">
      <c r="A55" s="52">
        <v>200.9</v>
      </c>
      <c r="B55" s="52" t="s">
        <v>7</v>
      </c>
      <c r="C55" s="57">
        <v>1.9</v>
      </c>
      <c r="D55" s="50" t="s">
        <v>61</v>
      </c>
      <c r="E55" s="50"/>
      <c r="F55" s="50"/>
      <c r="G55" s="53">
        <f>SUM($C$46:C54)</f>
        <v>34.799999999999997</v>
      </c>
      <c r="H55" s="21"/>
    </row>
    <row r="56" spans="1:8" s="8" customFormat="1" ht="19.5" customHeight="1">
      <c r="A56" s="53">
        <v>202.8</v>
      </c>
      <c r="B56" s="53" t="s">
        <v>6</v>
      </c>
      <c r="C56" s="57">
        <v>1.7</v>
      </c>
      <c r="D56" s="50" t="s">
        <v>33</v>
      </c>
      <c r="E56" s="50"/>
      <c r="F56" s="50"/>
      <c r="G56" s="53">
        <f>SUM($C$46:C55)</f>
        <v>36.699999999999996</v>
      </c>
      <c r="H56" s="21"/>
    </row>
    <row r="57" spans="1:8" s="8" customFormat="1" ht="19.5" customHeight="1">
      <c r="A57" s="53">
        <v>204.5</v>
      </c>
      <c r="B57" s="53" t="s">
        <v>7</v>
      </c>
      <c r="C57" s="57">
        <v>4</v>
      </c>
      <c r="D57" s="50" t="s">
        <v>35</v>
      </c>
      <c r="E57" s="50"/>
      <c r="F57" s="50"/>
      <c r="G57" s="53">
        <f>SUM($C$46:C56)</f>
        <v>38.4</v>
      </c>
      <c r="H57" s="21"/>
    </row>
    <row r="58" spans="1:8" s="8" customFormat="1" ht="19.5" customHeight="1">
      <c r="A58" s="53">
        <v>208.5</v>
      </c>
      <c r="B58" s="52" t="s">
        <v>7</v>
      </c>
      <c r="C58" s="57">
        <v>0.3</v>
      </c>
      <c r="D58" s="50" t="s">
        <v>36</v>
      </c>
      <c r="E58" s="50"/>
      <c r="F58" s="50"/>
      <c r="G58" s="53">
        <f>SUM($C$46:C57)</f>
        <v>42.4</v>
      </c>
      <c r="H58" s="21"/>
    </row>
    <row r="59" spans="1:8" s="8" customFormat="1" ht="19.5" customHeight="1">
      <c r="A59" s="53">
        <v>208.8</v>
      </c>
      <c r="B59" s="52" t="s">
        <v>6</v>
      </c>
      <c r="C59" s="67">
        <v>0</v>
      </c>
      <c r="D59" s="50" t="s">
        <v>26</v>
      </c>
      <c r="E59" s="50"/>
      <c r="F59" s="50"/>
      <c r="G59" s="53">
        <f>SUM($C$46:C58)</f>
        <v>42.699999999999996</v>
      </c>
      <c r="H59" s="21"/>
    </row>
    <row r="60" spans="1:8" s="8" customFormat="1" ht="19.5" customHeight="1">
      <c r="A60" s="9"/>
      <c r="B60" s="10"/>
      <c r="C60" s="11" t="s">
        <v>25</v>
      </c>
      <c r="D60" s="12"/>
      <c r="E60" s="12"/>
      <c r="F60" s="24"/>
      <c r="G60" s="35"/>
      <c r="H60" s="21"/>
    </row>
    <row r="61" spans="1:8" s="8" customFormat="1" ht="19.5" customHeight="1">
      <c r="A61" s="36">
        <v>208.8</v>
      </c>
      <c r="B61" s="37"/>
      <c r="C61" s="28" t="s">
        <v>8</v>
      </c>
      <c r="D61" s="38"/>
      <c r="E61" s="38"/>
      <c r="F61" s="29"/>
      <c r="G61" s="39"/>
      <c r="H61" s="21"/>
    </row>
    <row r="62" spans="1:8" s="8" customFormat="1" ht="19.5" customHeight="1">
      <c r="A62" s="36"/>
      <c r="B62" s="37"/>
      <c r="C62" s="28" t="s">
        <v>28</v>
      </c>
      <c r="D62" s="38"/>
      <c r="E62" s="38"/>
      <c r="F62" s="29"/>
      <c r="G62" s="39"/>
      <c r="H62" s="21"/>
    </row>
    <row r="63" spans="1:8" s="8" customFormat="1" ht="19.5" customHeight="1">
      <c r="A63" s="40"/>
      <c r="B63" s="19"/>
      <c r="C63" s="17" t="s">
        <v>77</v>
      </c>
      <c r="D63" s="41"/>
      <c r="E63" s="42"/>
      <c r="F63" s="43"/>
      <c r="G63" s="44"/>
      <c r="H63" s="21"/>
    </row>
    <row r="64" spans="1:8" s="8" customFormat="1" ht="19.5" customHeight="1">
      <c r="A64" s="53">
        <v>208.8</v>
      </c>
      <c r="B64" s="52" t="s">
        <v>6</v>
      </c>
      <c r="C64" s="58">
        <v>0.5</v>
      </c>
      <c r="D64" s="50" t="s">
        <v>40</v>
      </c>
      <c r="E64" s="50"/>
      <c r="F64" s="50"/>
      <c r="G64" s="52">
        <v>0</v>
      </c>
      <c r="H64" s="21"/>
    </row>
    <row r="65" spans="1:8" s="8" customFormat="1" ht="19.5" customHeight="1">
      <c r="A65" s="53">
        <v>209.3</v>
      </c>
      <c r="B65" s="52" t="s">
        <v>6</v>
      </c>
      <c r="C65" s="57">
        <v>0.5</v>
      </c>
      <c r="D65" s="50" t="s">
        <v>19</v>
      </c>
      <c r="E65" s="50"/>
      <c r="F65" s="50"/>
      <c r="G65" s="52">
        <f>SUM($C$64:C64)</f>
        <v>0.5</v>
      </c>
      <c r="H65" s="21"/>
    </row>
    <row r="66" spans="1:8" s="8" customFormat="1" ht="19.5" customHeight="1">
      <c r="A66" s="53">
        <v>209.8</v>
      </c>
      <c r="B66" s="52" t="s">
        <v>7</v>
      </c>
      <c r="C66" s="58">
        <v>5.7</v>
      </c>
      <c r="D66" s="50" t="s">
        <v>20</v>
      </c>
      <c r="E66" s="50"/>
      <c r="F66" s="50"/>
      <c r="G66" s="53">
        <f>SUM($C$64:C65)</f>
        <v>1</v>
      </c>
      <c r="H66" s="21"/>
    </row>
    <row r="67" spans="1:8" s="8" customFormat="1" ht="19.5" customHeight="1">
      <c r="A67" s="53">
        <v>215.5</v>
      </c>
      <c r="B67" s="52" t="s">
        <v>7</v>
      </c>
      <c r="C67" s="52">
        <v>6.4</v>
      </c>
      <c r="D67" s="50" t="s">
        <v>21</v>
      </c>
      <c r="E67" s="50"/>
      <c r="F67" s="50"/>
      <c r="G67" s="52">
        <f>SUM($C$64:C66)</f>
        <v>6.7</v>
      </c>
      <c r="H67" s="21"/>
    </row>
    <row r="68" spans="1:8" s="8" customFormat="1" ht="19.5" customHeight="1">
      <c r="A68" s="53">
        <v>221.9</v>
      </c>
      <c r="B68" s="52" t="s">
        <v>6</v>
      </c>
      <c r="C68" s="53">
        <v>2</v>
      </c>
      <c r="D68" s="50" t="s">
        <v>30</v>
      </c>
      <c r="E68" s="54"/>
      <c r="F68" s="50"/>
      <c r="G68" s="53">
        <f>SUM($C$64:C67)</f>
        <v>13.100000000000001</v>
      </c>
      <c r="H68" s="21"/>
    </row>
    <row r="69" spans="1:8" s="8" customFormat="1" ht="19.5" customHeight="1">
      <c r="A69" s="53">
        <v>223.9</v>
      </c>
      <c r="B69" s="52" t="s">
        <v>7</v>
      </c>
      <c r="C69" s="57">
        <v>1</v>
      </c>
      <c r="D69" s="50" t="s">
        <v>31</v>
      </c>
      <c r="E69" s="54"/>
      <c r="F69" s="50"/>
      <c r="G69" s="53">
        <f>SUM($C$64:C68)</f>
        <v>15.100000000000001</v>
      </c>
      <c r="H69" s="21"/>
    </row>
    <row r="70" spans="1:8" s="8" customFormat="1" ht="19.5" customHeight="1">
      <c r="A70" s="53">
        <v>224.9</v>
      </c>
      <c r="B70" s="52" t="s">
        <v>6</v>
      </c>
      <c r="C70" s="57">
        <v>1</v>
      </c>
      <c r="D70" s="50" t="s">
        <v>71</v>
      </c>
      <c r="E70" s="50"/>
      <c r="F70" s="50"/>
      <c r="G70" s="53">
        <f>SUM($C$64:C69)</f>
        <v>16.100000000000001</v>
      </c>
      <c r="H70" s="21"/>
    </row>
    <row r="71" spans="1:8" s="8" customFormat="1" ht="19.5" customHeight="1">
      <c r="A71" s="53">
        <v>225.9</v>
      </c>
      <c r="B71" s="52" t="s">
        <v>7</v>
      </c>
      <c r="C71" s="57">
        <v>3.1</v>
      </c>
      <c r="D71" s="50" t="s">
        <v>32</v>
      </c>
      <c r="E71" s="50"/>
      <c r="F71" s="50"/>
      <c r="G71" s="53">
        <f>SUM($C$64:C70)</f>
        <v>17.100000000000001</v>
      </c>
      <c r="H71" s="21"/>
    </row>
    <row r="72" spans="1:8" s="8" customFormat="1" ht="19.5" customHeight="1">
      <c r="A72" s="53">
        <v>229</v>
      </c>
      <c r="B72" s="52" t="s">
        <v>6</v>
      </c>
      <c r="C72" s="58">
        <v>4.5</v>
      </c>
      <c r="D72" s="50" t="s">
        <v>37</v>
      </c>
      <c r="E72" s="54"/>
      <c r="F72" s="50"/>
      <c r="G72" s="52">
        <f>SUM($C$64:C71)</f>
        <v>20.200000000000003</v>
      </c>
      <c r="H72" s="21"/>
    </row>
    <row r="73" spans="1:8" s="8" customFormat="1" ht="19.5" customHeight="1">
      <c r="A73" s="53">
        <v>233.5</v>
      </c>
      <c r="B73" s="52" t="s">
        <v>7</v>
      </c>
      <c r="C73" s="58">
        <v>1.2</v>
      </c>
      <c r="D73" s="50" t="s">
        <v>38</v>
      </c>
      <c r="E73" s="54"/>
      <c r="F73" s="50"/>
      <c r="G73" s="52">
        <f>SUM($C$64:C72)</f>
        <v>24.700000000000003</v>
      </c>
      <c r="H73" s="21"/>
    </row>
    <row r="74" spans="1:8" s="8" customFormat="1" ht="19.5" customHeight="1">
      <c r="A74" s="53">
        <v>234.7</v>
      </c>
      <c r="B74" s="52" t="s">
        <v>6</v>
      </c>
      <c r="C74" s="58">
        <v>0.6</v>
      </c>
      <c r="D74" s="50" t="s">
        <v>39</v>
      </c>
      <c r="E74" s="55"/>
      <c r="F74" s="50"/>
      <c r="G74" s="52">
        <f>SUM($C$64:C73)</f>
        <v>25.900000000000002</v>
      </c>
      <c r="H74" s="21"/>
    </row>
    <row r="75" spans="1:8" s="8" customFormat="1" ht="19.5" customHeight="1">
      <c r="A75" s="53">
        <v>235.3</v>
      </c>
      <c r="B75" s="52" t="s">
        <v>7</v>
      </c>
      <c r="C75" s="58">
        <v>2.5</v>
      </c>
      <c r="D75" s="50" t="s">
        <v>41</v>
      </c>
      <c r="E75" s="54"/>
      <c r="F75" s="50"/>
      <c r="G75" s="52">
        <f>SUM($C$64:C74)</f>
        <v>26.500000000000004</v>
      </c>
      <c r="H75" s="21"/>
    </row>
    <row r="76" spans="1:8" s="8" customFormat="1" ht="19.5" customHeight="1">
      <c r="A76" s="53">
        <v>237.8</v>
      </c>
      <c r="B76" s="52" t="s">
        <v>7</v>
      </c>
      <c r="C76" s="54">
        <v>0.5</v>
      </c>
      <c r="D76" s="50" t="s">
        <v>42</v>
      </c>
      <c r="E76" s="54"/>
      <c r="F76" s="50"/>
      <c r="G76" s="53">
        <f>SUM($C$64:C75)</f>
        <v>29.000000000000004</v>
      </c>
      <c r="H76" s="45"/>
    </row>
    <row r="77" spans="1:8" s="8" customFormat="1" ht="19.5" customHeight="1">
      <c r="A77" s="53">
        <v>238.3</v>
      </c>
      <c r="B77" s="52" t="s">
        <v>6</v>
      </c>
      <c r="C77" s="53">
        <v>13</v>
      </c>
      <c r="D77" s="55" t="s">
        <v>43</v>
      </c>
      <c r="E77" s="55"/>
      <c r="F77" s="56"/>
      <c r="G77" s="52">
        <f>SUM($C$64:C76)</f>
        <v>29.500000000000004</v>
      </c>
      <c r="H77" s="45"/>
    </row>
    <row r="78" spans="1:8" s="8" customFormat="1" ht="19.5" customHeight="1">
      <c r="A78" s="52">
        <v>251.3</v>
      </c>
      <c r="B78" s="52" t="s">
        <v>7</v>
      </c>
      <c r="C78" s="52">
        <v>0.1</v>
      </c>
      <c r="D78" s="50" t="s">
        <v>44</v>
      </c>
      <c r="E78" s="54"/>
      <c r="F78" s="50"/>
      <c r="G78" s="52">
        <f>SUM($C$64:C77)</f>
        <v>42.5</v>
      </c>
      <c r="H78" s="45"/>
    </row>
    <row r="79" spans="1:8" s="8" customFormat="1" ht="19.5" customHeight="1">
      <c r="A79" s="52">
        <v>251.4</v>
      </c>
      <c r="B79" s="52" t="s">
        <v>6</v>
      </c>
      <c r="C79" s="53"/>
      <c r="D79" s="50" t="s">
        <v>45</v>
      </c>
      <c r="E79" s="54"/>
      <c r="F79" s="50"/>
      <c r="G79" s="52">
        <f>SUM($C$64:C78)</f>
        <v>42.6</v>
      </c>
      <c r="H79" s="21"/>
    </row>
    <row r="80" spans="1:8" s="8" customFormat="1" ht="19.5" customHeight="1">
      <c r="A80" s="9"/>
      <c r="B80" s="10"/>
      <c r="C80" s="11" t="s">
        <v>23</v>
      </c>
      <c r="D80" s="12"/>
      <c r="E80" s="12"/>
      <c r="F80" s="24"/>
      <c r="G80" s="46"/>
      <c r="H80" s="21"/>
    </row>
    <row r="81" spans="1:8" s="8" customFormat="1" ht="19.5" customHeight="1">
      <c r="A81" s="64">
        <v>251.4</v>
      </c>
      <c r="B81" s="37"/>
      <c r="C81" s="65" t="s">
        <v>13</v>
      </c>
      <c r="D81" s="38"/>
      <c r="E81" s="38"/>
      <c r="F81" s="29"/>
      <c r="G81" s="31"/>
      <c r="H81" s="21"/>
    </row>
    <row r="82" spans="1:8" s="8" customFormat="1" ht="19.5" customHeight="1">
      <c r="A82" s="15"/>
      <c r="B82" s="16"/>
      <c r="C82" s="17" t="s">
        <v>27</v>
      </c>
      <c r="D82" s="18"/>
      <c r="E82" s="18"/>
      <c r="F82" s="47"/>
      <c r="G82" s="48"/>
      <c r="H82" s="21"/>
    </row>
    <row r="83" spans="1:8" s="8" customFormat="1" ht="19.5" customHeight="1">
      <c r="A83" s="1"/>
      <c r="B83" s="1"/>
      <c r="C83" s="63" t="s">
        <v>11</v>
      </c>
      <c r="D83" s="3"/>
      <c r="E83" s="3"/>
      <c r="F83" s="3"/>
      <c r="G83" s="1"/>
      <c r="H83" s="21"/>
    </row>
    <row r="84" spans="1:8" s="8" customFormat="1" ht="19.5" customHeight="1">
      <c r="A84" s="1"/>
      <c r="B84" s="1"/>
      <c r="C84" s="1"/>
      <c r="D84" s="3"/>
      <c r="E84" s="3"/>
      <c r="F84" s="3"/>
      <c r="G84" s="1"/>
      <c r="H84" s="21"/>
    </row>
    <row r="85" spans="1:8" s="8" customFormat="1" ht="19.5" customHeight="1">
      <c r="A85" s="1"/>
      <c r="B85" s="1"/>
      <c r="C85" s="1"/>
      <c r="D85" s="3"/>
      <c r="E85" s="3"/>
      <c r="F85" s="3"/>
      <c r="G85" s="1"/>
      <c r="H85" s="21"/>
    </row>
    <row r="86" spans="1:8" s="8" customFormat="1" ht="19.5" customHeight="1">
      <c r="A86" s="1"/>
      <c r="B86" s="1"/>
      <c r="C86" s="1"/>
      <c r="D86" s="3"/>
      <c r="E86" s="3"/>
      <c r="F86" s="3"/>
      <c r="G86" s="1"/>
      <c r="H86" s="21"/>
    </row>
    <row r="87" spans="1:8" s="8" customFormat="1" ht="19.5" customHeight="1">
      <c r="A87" s="1"/>
      <c r="B87" s="1"/>
      <c r="C87" s="1"/>
      <c r="D87" s="3"/>
      <c r="E87" s="3"/>
      <c r="F87" s="3"/>
      <c r="G87" s="1"/>
      <c r="H87" s="21"/>
    </row>
    <row r="88" spans="1:8" s="8" customFormat="1" ht="19.5" customHeight="1">
      <c r="A88" s="1"/>
      <c r="B88" s="1"/>
      <c r="C88" s="1"/>
      <c r="D88" s="3"/>
      <c r="E88" s="3"/>
      <c r="F88" s="3"/>
      <c r="G88" s="1"/>
      <c r="H88" s="21"/>
    </row>
    <row r="89" spans="1:8" s="8" customFormat="1" ht="19.5" customHeight="1">
      <c r="A89" s="1"/>
      <c r="B89" s="1"/>
      <c r="C89" s="1"/>
      <c r="D89" s="3"/>
      <c r="E89" s="3"/>
      <c r="F89" s="3"/>
      <c r="G89" s="1"/>
      <c r="H89" s="21"/>
    </row>
    <row r="90" spans="1:8" s="8" customFormat="1" ht="19.5" customHeight="1">
      <c r="A90" s="1"/>
      <c r="B90" s="1"/>
      <c r="C90" s="1"/>
      <c r="D90" s="3"/>
      <c r="E90" s="3"/>
      <c r="F90" s="3"/>
      <c r="G90" s="1"/>
      <c r="H90" s="21"/>
    </row>
    <row r="91" spans="1:8" s="8" customFormat="1" ht="19.5" customHeight="1">
      <c r="A91" s="1"/>
      <c r="B91" s="1"/>
      <c r="C91" s="1"/>
      <c r="D91" s="3"/>
      <c r="E91" s="3"/>
      <c r="F91" s="3"/>
      <c r="G91" s="1"/>
      <c r="H91" s="21"/>
    </row>
    <row r="92" spans="1:8" s="8" customFormat="1" ht="19.5" customHeight="1">
      <c r="A92" s="1"/>
      <c r="B92" s="1"/>
      <c r="C92" s="1"/>
      <c r="D92" s="3"/>
      <c r="E92" s="3"/>
      <c r="F92" s="3"/>
      <c r="G92" s="1"/>
      <c r="H92" s="21"/>
    </row>
    <row r="93" spans="1:8" s="8" customFormat="1" ht="19.5" customHeight="1">
      <c r="A93" s="1"/>
      <c r="B93" s="1"/>
      <c r="C93" s="1"/>
      <c r="D93" s="3"/>
      <c r="E93" s="3"/>
      <c r="F93" s="3"/>
      <c r="G93" s="1"/>
      <c r="H93" s="21"/>
    </row>
    <row r="94" spans="1:8" s="8" customFormat="1" ht="19.5" customHeight="1">
      <c r="A94" s="1"/>
      <c r="B94" s="1"/>
      <c r="C94" s="1"/>
      <c r="D94" s="3"/>
      <c r="E94" s="3"/>
      <c r="F94" s="3"/>
      <c r="G94" s="1"/>
      <c r="H94" s="21"/>
    </row>
    <row r="95" spans="1:8" s="8" customFormat="1" ht="19.5" customHeight="1">
      <c r="A95" s="1"/>
      <c r="B95" s="1"/>
      <c r="C95" s="1"/>
      <c r="D95" s="3"/>
      <c r="E95" s="3"/>
      <c r="F95" s="3"/>
      <c r="G95" s="1"/>
      <c r="H95" s="21"/>
    </row>
    <row r="96" spans="1:8" ht="19.5" customHeight="1">
      <c r="H96" s="21"/>
    </row>
    <row r="97" spans="8:8" ht="19.5" customHeight="1">
      <c r="H97" s="21"/>
    </row>
    <row r="98" spans="8:8" ht="19.5" customHeight="1">
      <c r="H98" s="21"/>
    </row>
    <row r="99" spans="8:8" ht="15.75">
      <c r="H99" s="21"/>
    </row>
    <row r="100" spans="8:8">
      <c r="H100" s="3"/>
    </row>
    <row r="101" spans="8:8">
      <c r="H101" s="3"/>
    </row>
    <row r="102" spans="8:8">
      <c r="H102" s="3"/>
    </row>
    <row r="103" spans="8:8">
      <c r="H103" s="3"/>
    </row>
  </sheetData>
  <mergeCells count="1">
    <mergeCell ref="D10:F10"/>
  </mergeCells>
  <phoneticPr fontId="15" type="noConversion"/>
  <pageMargins left="0.7" right="0.7" top="0.75" bottom="0.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 Large Print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User</cp:lastModifiedBy>
  <cp:lastPrinted>2018-02-16T21:13:01Z</cp:lastPrinted>
  <dcterms:created xsi:type="dcterms:W3CDTF">2015-02-25T18:20:54Z</dcterms:created>
  <dcterms:modified xsi:type="dcterms:W3CDTF">2018-02-23T20:13:06Z</dcterms:modified>
</cp:coreProperties>
</file>