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45" yWindow="630" windowWidth="22590" windowHeight="12240" tabRatio="742"/>
  </bookViews>
  <sheets>
    <sheet name="Around the Bend 400k cue sheet " sheetId="21" r:id="rId1"/>
    <sheet name="Date Time tab" sheetId="19" r:id="rId2"/>
    <sheet name="Description tab" sheetId="18" r:id="rId3"/>
    <sheet name="Directions tab" sheetId="20" r:id="rId4"/>
    <sheet name="Route Map tab" sheetId="13" r:id="rId5"/>
    <sheet name="Elevation tab" sheetId="14" r:id="rId6"/>
    <sheet name="Rider info tab" sheetId="16" r:id="rId7"/>
  </sheets>
  <calcPr calcId="145621"/>
</workbook>
</file>

<file path=xl/calcChain.xml><?xml version="1.0" encoding="utf-8"?>
<calcChain xmlns="http://schemas.openxmlformats.org/spreadsheetml/2006/main">
  <c r="E84" i="21" l="1"/>
  <c r="E83" i="21"/>
  <c r="E82" i="21"/>
  <c r="E81" i="21"/>
  <c r="E80" i="21"/>
  <c r="E79" i="21"/>
  <c r="E78" i="21"/>
  <c r="E77" i="21"/>
  <c r="E76" i="21"/>
  <c r="E75" i="21"/>
  <c r="E74" i="21"/>
  <c r="E73" i="21"/>
  <c r="E72" i="21"/>
  <c r="E71" i="21"/>
  <c r="E65" i="21"/>
  <c r="E64" i="21"/>
  <c r="E63" i="21"/>
  <c r="E62" i="21"/>
  <c r="E61" i="21"/>
  <c r="E59" i="21"/>
  <c r="E58" i="21"/>
  <c r="E57" i="21"/>
  <c r="E56" i="21"/>
  <c r="E55" i="21"/>
  <c r="E54" i="21"/>
  <c r="E53" i="21"/>
  <c r="E52" i="21"/>
  <c r="E51" i="21"/>
  <c r="E46" i="21"/>
  <c r="E45" i="21"/>
  <c r="E44" i="21"/>
  <c r="E43" i="21"/>
  <c r="E42" i="21"/>
  <c r="E36" i="21"/>
  <c r="E35" i="21"/>
  <c r="E34" i="21"/>
  <c r="E33" i="21"/>
  <c r="E32" i="21"/>
  <c r="E31" i="21"/>
  <c r="E30" i="21"/>
  <c r="E29" i="21"/>
  <c r="E24" i="21"/>
  <c r="E23" i="21"/>
  <c r="E22" i="21"/>
  <c r="E21" i="21"/>
  <c r="E20" i="21"/>
  <c r="E19" i="21"/>
  <c r="E18" i="21"/>
  <c r="E17" i="21"/>
  <c r="E16" i="21"/>
  <c r="E15" i="21"/>
  <c r="E14" i="21"/>
  <c r="E13" i="21"/>
  <c r="E12" i="21"/>
  <c r="E11" i="21"/>
  <c r="E10" i="21"/>
  <c r="E9" i="21"/>
  <c r="E8" i="21"/>
</calcChain>
</file>

<file path=xl/sharedStrings.xml><?xml version="1.0" encoding="utf-8"?>
<sst xmlns="http://schemas.openxmlformats.org/spreadsheetml/2006/main" count="226" uniqueCount="160">
  <si>
    <t>Leg</t>
  </si>
  <si>
    <t>Go</t>
  </si>
  <si>
    <t>Around the Bend 400k Brevet</t>
  </si>
  <si>
    <t>Directions</t>
  </si>
  <si>
    <t>Mile</t>
  </si>
  <si>
    <t>Information</t>
  </si>
  <si>
    <t>Tom Baker   602 309-3768</t>
  </si>
  <si>
    <t>Follow road to left, then right in 1/2 mile</t>
  </si>
  <si>
    <t>Information for planning food and water stops for Around the Bend 400k brevet</t>
  </si>
  <si>
    <t>Get route card signed or get receipt</t>
  </si>
  <si>
    <r>
      <rPr>
        <b/>
        <sz val="14"/>
        <color theme="1"/>
        <rFont val="Calibri"/>
        <family val="2"/>
        <scheme val="minor"/>
      </rPr>
      <t>Estrella</t>
    </r>
    <r>
      <rPr>
        <sz val="14"/>
        <color theme="1"/>
        <rFont val="Calibri"/>
        <family val="2"/>
        <scheme val="minor"/>
      </rPr>
      <t>. Safeway shopping center, McDonalds</t>
    </r>
  </si>
  <si>
    <t>At Mile</t>
  </si>
  <si>
    <t>For</t>
  </si>
  <si>
    <t>R</t>
  </si>
  <si>
    <t>L</t>
  </si>
  <si>
    <t>S</t>
  </si>
  <si>
    <t>2019 Arizona Brevet Series</t>
  </si>
  <si>
    <t>Start 6 AM, March 3, 2019    Time Limit 27 hours</t>
  </si>
  <si>
    <t>Control # 1 Frys parking lot, Riggs Rd and McQueen Rd, Chandler</t>
  </si>
  <si>
    <t>Check-in opens: 5:30 AM   Start: 6 AM   Close: 6:30 AM</t>
  </si>
  <si>
    <t xml:space="preserve">Head N out of parking lot </t>
  </si>
  <si>
    <t>Becomes S 51st Ave</t>
  </si>
  <si>
    <t>Becomes W Indian Springs Rd</t>
  </si>
  <si>
    <t>Becomes W Vineyard Ave</t>
  </si>
  <si>
    <t xml:space="preserve">Informational Control # 2 on right, at Circle K </t>
  </si>
  <si>
    <t>Answer question on route card</t>
  </si>
  <si>
    <t>Check water - next water is 42 miles ahead at Maricopa Rd</t>
  </si>
  <si>
    <t>Slight left onto AZ 85/Phoenix Bypass Rte/ E Pima St</t>
  </si>
  <si>
    <t>Informational Control # 4 Stanfield Circle K</t>
  </si>
  <si>
    <t>Circle K (last food until mile 211)</t>
  </si>
  <si>
    <t>Circle K and other food in next mile</t>
  </si>
  <si>
    <t>Informational Control # 5 Florence Circle K</t>
  </si>
  <si>
    <t>Check water - next water is 21 miles ahead</t>
  </si>
  <si>
    <t>Control # 6 Frys Parking Lot, Riggs and McQueen Rds, Chandler</t>
  </si>
  <si>
    <t>Sign route card. Mail the card in addressed, stamped envelope.</t>
  </si>
  <si>
    <t>Registration opens at 5:30 AM. There will be a mass start at 6 AM. </t>
  </si>
  <si>
    <t>Date:  Saturday, March 2, 2019</t>
  </si>
  <si>
    <t>Start Time: 6:00 AM</t>
  </si>
  <si>
    <t>Time Limit: 27 hours</t>
  </si>
  <si>
    <t>Sunrise:  6:54 AM</t>
  </si>
  <si>
    <t>Sunset:  6:25 PM</t>
  </si>
  <si>
    <t>Moonrise:  04:40 a.m. </t>
  </si>
  <si>
    <t>Moonset:  3:04 p.m.</t>
  </si>
  <si>
    <t>Cost: $40 All riders must pre-register. (No day of event registration.)</t>
  </si>
  <si>
    <t>ACP sanctioned.</t>
  </si>
  <si>
    <t>Start Location: Fry's parking lot, Riggs Rd and McQueen Rd, Chandler  (Get directions)</t>
  </si>
  <si>
    <t>Around the Bend 2019 Description</t>
  </si>
  <si>
    <t>"I don't know what lies around the bend, but I'm going to believe that the best does. It has a fascination of its own, that bend, Marilla. I wonder how the road beyond it goes--what there is of green glory and soft, checkered light and shadows--what new landscapes--what new beauties--what curves and hills and valleys further on."</t>
  </si>
  <si>
    <t>From Anne Of Green Gables by Lucy Maud Montgomery</t>
  </si>
  <si>
    <t>The Around the Bend brevet route can be described as City meets Desert meets Farm meets Reservation in a repeating cycle. The route starts and finishes in Chandler and travels in a counter-clockwise direction.</t>
  </si>
  <si>
    <t>The route travels along most of the length of the Valley of the Sun. This is on roads that generally only skirt the southern reaches of the cities of the Valley, which together comprise the fifth largest metropolitan area in the United States.  The roads were chosen to minimize traffic and stop lights, and many are formerly key roads that have been superseded by Interstate and highways, leaving them for cyclists to enjoy.</t>
  </si>
  <si>
    <t>Services are located at regular intervals along the route. Towns and cities visited: Chandler, Estrella, Laveen, Phoenix, Estrella, Buckeye, Gila Bend, Maricopa, Stanfield, Casa Grande, Coolidge, Florence and Queen Creek.</t>
  </si>
  <si>
    <t>Terrain: The route follows the Gila and Salt River Valleys as it winds between several mountain ranges. While this route is relatively flat by Arizona brevet standards, with 2990 feet of total climbing, it differs from flat routes in other parts of the country in that it offers continually changing views of mountains in all directions along the entire course.</t>
  </si>
  <si>
    <t>Fry's is located at the corner of Riggs and McQueen Rds. in Chandler</t>
  </si>
  <si>
    <t>GPS coordinates:  33deg 13min 02.87 sec N, 111deg 49min 27.46 sec W</t>
  </si>
  <si>
    <t>Address: 985 E Riggs Rd
Chandler, AZ 85249</t>
  </si>
  <si>
    <t>Location of 2019 route map and creation of GPS files:</t>
  </si>
  <si>
    <t>https://ridewithgps.com/routes/29293488</t>
  </si>
  <si>
    <t>Chandler Start in Frys parking lot  Frys and Jack in Box open at 5 am, restrooms</t>
  </si>
  <si>
    <r>
      <rPr>
        <b/>
        <sz val="14"/>
        <color theme="1"/>
        <rFont val="Calibri"/>
        <family val="2"/>
        <scheme val="minor"/>
      </rPr>
      <t xml:space="preserve">Komatke </t>
    </r>
    <r>
      <rPr>
        <sz val="14"/>
        <color theme="1"/>
        <rFont val="Calibri"/>
        <family val="2"/>
        <scheme val="minor"/>
      </rPr>
      <t xml:space="preserve">market/gas station </t>
    </r>
  </si>
  <si>
    <r>
      <rPr>
        <b/>
        <sz val="14"/>
        <color theme="1"/>
        <rFont val="Calibri"/>
        <family val="2"/>
        <scheme val="minor"/>
      </rPr>
      <t>Laveen 51st Ave.</t>
    </r>
    <r>
      <rPr>
        <sz val="14"/>
        <color theme="1"/>
        <rFont val="Calibri"/>
        <family val="2"/>
        <scheme val="minor"/>
      </rPr>
      <t xml:space="preserve"> Many places for food.  Fry's and Safeway shopping centers </t>
    </r>
  </si>
  <si>
    <t>Valero 24 hr market, Sonic, Subway, Quick Stuff, Starbucks, etc.</t>
  </si>
  <si>
    <t>Circle K on 143 Ave</t>
  </si>
  <si>
    <r>
      <rPr>
        <b/>
        <sz val="14"/>
        <color theme="1"/>
        <rFont val="Calibri"/>
        <family val="2"/>
        <scheme val="minor"/>
      </rPr>
      <t>Buckeye, Monroe Ave. (Hwy 85)</t>
    </r>
    <r>
      <rPr>
        <sz val="14"/>
        <color theme="1"/>
        <rFont val="Calibri"/>
        <family val="2"/>
        <scheme val="minor"/>
      </rPr>
      <t xml:space="preserve"> Sonic Drive-in</t>
    </r>
  </si>
  <si>
    <r>
      <rPr>
        <b/>
        <sz val="14"/>
        <color theme="1"/>
        <rFont val="Calibri"/>
        <family val="2"/>
        <scheme val="minor"/>
      </rPr>
      <t>Buckeye, Monroe Ave. (Hwy 85)</t>
    </r>
    <r>
      <rPr>
        <sz val="14"/>
        <color theme="1"/>
        <rFont val="Calibri"/>
        <family val="2"/>
        <scheme val="minor"/>
      </rPr>
      <t xml:space="preserve"> Subway</t>
    </r>
  </si>
  <si>
    <t>Informational Control #2 on right, Circle K (no restrooms)</t>
  </si>
  <si>
    <r>
      <rPr>
        <b/>
        <sz val="14"/>
        <color theme="1"/>
        <rFont val="Calibri"/>
        <family val="2"/>
        <scheme val="minor"/>
      </rPr>
      <t>Buckeye, Monroe Ave. (Hwy 85)</t>
    </r>
    <r>
      <rPr>
        <sz val="14"/>
        <color theme="1"/>
        <rFont val="Calibri"/>
        <family val="2"/>
        <scheme val="minor"/>
      </rPr>
      <t xml:space="preserve"> Chevron Speed Smart</t>
    </r>
  </si>
  <si>
    <r>
      <rPr>
        <b/>
        <sz val="14"/>
        <color theme="1"/>
        <rFont val="Calibri"/>
        <family val="2"/>
        <scheme val="minor"/>
      </rPr>
      <t>Buckeye, Monroe Ave. (Hwy 85)</t>
    </r>
    <r>
      <rPr>
        <sz val="14"/>
        <color theme="1"/>
        <rFont val="Calibri"/>
        <family val="2"/>
        <scheme val="minor"/>
      </rPr>
      <t xml:space="preserve"> Family Dollar, Dollar General, </t>
    </r>
  </si>
  <si>
    <r>
      <rPr>
        <b/>
        <sz val="14"/>
        <color theme="1"/>
        <rFont val="Calibri"/>
        <family val="2"/>
        <scheme val="minor"/>
      </rPr>
      <t xml:space="preserve">Buckeye, Monroe Ave. (Hwy 85) </t>
    </r>
    <r>
      <rPr>
        <sz val="14"/>
        <color theme="1"/>
        <rFont val="Calibri"/>
        <family val="2"/>
        <scheme val="minor"/>
      </rPr>
      <t xml:space="preserve"> IGA Grocery</t>
    </r>
  </si>
  <si>
    <t>Next food is at mile 108 in Gila Bend!</t>
  </si>
  <si>
    <t>Gila Bend Lunch Control #3  Lunch provided at Chevron Gila Bend Food Mart (restrooms)</t>
  </si>
  <si>
    <r>
      <rPr>
        <b/>
        <sz val="14"/>
        <color theme="1"/>
        <rFont val="Calibri"/>
        <family val="2"/>
        <scheme val="minor"/>
      </rPr>
      <t>Gila Bend</t>
    </r>
    <r>
      <rPr>
        <sz val="14"/>
        <color theme="1"/>
        <rFont val="Calibri"/>
        <family val="2"/>
        <scheme val="minor"/>
      </rPr>
      <t>, Burger King</t>
    </r>
  </si>
  <si>
    <r>
      <rPr>
        <b/>
        <sz val="14"/>
        <color theme="1"/>
        <rFont val="Calibri"/>
        <family val="2"/>
        <scheme val="minor"/>
      </rPr>
      <t>Gila Bend</t>
    </r>
    <r>
      <rPr>
        <sz val="14"/>
        <color theme="1"/>
        <rFont val="Calibri"/>
        <family val="2"/>
        <scheme val="minor"/>
      </rPr>
      <t>, Space Age Restaurant</t>
    </r>
  </si>
  <si>
    <r>
      <rPr>
        <b/>
        <sz val="14"/>
        <color theme="1"/>
        <rFont val="Calibri"/>
        <family val="2"/>
        <scheme val="minor"/>
      </rPr>
      <t>Gila Bend</t>
    </r>
    <r>
      <rPr>
        <sz val="14"/>
        <color theme="1"/>
        <rFont val="Calibri"/>
        <family val="2"/>
        <scheme val="minor"/>
      </rPr>
      <t>, Subway, Shell</t>
    </r>
  </si>
  <si>
    <t>Next food and water is at mile 150!</t>
  </si>
  <si>
    <r>
      <t xml:space="preserve">Maricopa </t>
    </r>
    <r>
      <rPr>
        <sz val="14"/>
        <rFont val="Calibri"/>
        <family val="2"/>
        <scheme val="minor"/>
      </rPr>
      <t>Circle K, Bashas', numerous fast food places, Culvers</t>
    </r>
  </si>
  <si>
    <t>Next food in Stanfield, mile 169</t>
  </si>
  <si>
    <r>
      <rPr>
        <b/>
        <sz val="14"/>
        <rFont val="Calibri"/>
        <family val="2"/>
        <scheme val="minor"/>
      </rPr>
      <t>Informational Control # 4 Stanfield</t>
    </r>
    <r>
      <rPr>
        <sz val="14"/>
        <rFont val="Calibri"/>
        <family val="2"/>
        <scheme val="minor"/>
      </rPr>
      <t xml:space="preserve">, </t>
    </r>
    <r>
      <rPr>
        <b/>
        <sz val="14"/>
        <rFont val="Calibri"/>
        <family val="2"/>
        <scheme val="minor"/>
      </rPr>
      <t xml:space="preserve">Circle K </t>
    </r>
    <r>
      <rPr>
        <sz val="14"/>
        <rFont val="Calibri"/>
        <family val="2"/>
        <scheme val="minor"/>
      </rPr>
      <t>(24 hour, restrooms, benches inside)</t>
    </r>
  </si>
  <si>
    <r>
      <rPr>
        <b/>
        <sz val="12"/>
        <rFont val="Arial"/>
        <family val="2"/>
      </rPr>
      <t>Casa Grande</t>
    </r>
    <r>
      <rPr>
        <sz val="12"/>
        <rFont val="Arial"/>
        <family val="2"/>
      </rPr>
      <t xml:space="preserve"> Dairy Queen, Whataburger</t>
    </r>
  </si>
  <si>
    <r>
      <rPr>
        <b/>
        <sz val="12"/>
        <rFont val="Arial"/>
        <family val="2"/>
      </rPr>
      <t>Casa Grande</t>
    </r>
    <r>
      <rPr>
        <sz val="12"/>
        <rFont val="Arial"/>
        <family val="2"/>
      </rPr>
      <t xml:space="preserve"> KFC, PizzaHut, Burger King</t>
    </r>
  </si>
  <si>
    <r>
      <rPr>
        <b/>
        <sz val="12"/>
        <rFont val="Arial"/>
        <family val="2"/>
      </rPr>
      <t>Casa Grande</t>
    </r>
    <r>
      <rPr>
        <sz val="12"/>
        <rFont val="Arial"/>
        <family val="2"/>
      </rPr>
      <t xml:space="preserve"> Jack in the Box, McDonalds</t>
    </r>
  </si>
  <si>
    <r>
      <rPr>
        <b/>
        <sz val="12"/>
        <rFont val="Arial"/>
        <family val="2"/>
      </rPr>
      <t xml:space="preserve">Casa Grande </t>
    </r>
    <r>
      <rPr>
        <sz val="12"/>
        <rFont val="Arial"/>
        <family val="2"/>
      </rPr>
      <t>Panda Express, Chipotle, WalMart (McDonalds)</t>
    </r>
  </si>
  <si>
    <r>
      <rPr>
        <b/>
        <sz val="14"/>
        <color theme="1"/>
        <rFont val="Calibri"/>
        <family val="2"/>
        <scheme val="minor"/>
      </rPr>
      <t>Coolidge</t>
    </r>
    <r>
      <rPr>
        <sz val="14"/>
        <color theme="1"/>
        <rFont val="Calibri"/>
        <family val="2"/>
        <scheme val="minor"/>
      </rPr>
      <t xml:space="preserve"> Circle K (24 hr)  (last food until mile 211) </t>
    </r>
  </si>
  <si>
    <r>
      <rPr>
        <b/>
        <sz val="14"/>
        <color theme="1"/>
        <rFont val="Calibri"/>
        <family val="2"/>
        <scheme val="minor"/>
      </rPr>
      <t>Information Control # 5  Circle K (24 hour, restrooms) in Florence</t>
    </r>
    <r>
      <rPr>
        <sz val="14"/>
        <color theme="1"/>
        <rFont val="Calibri"/>
        <family val="2"/>
        <scheme val="minor"/>
      </rPr>
      <t xml:space="preserve"> </t>
    </r>
  </si>
  <si>
    <r>
      <rPr>
        <b/>
        <sz val="14"/>
        <color theme="1"/>
        <rFont val="Calibri"/>
        <family val="2"/>
        <scheme val="minor"/>
      </rPr>
      <t>Florence</t>
    </r>
    <r>
      <rPr>
        <sz val="14"/>
        <color theme="1"/>
        <rFont val="Calibri"/>
        <family val="2"/>
        <scheme val="minor"/>
      </rPr>
      <t>, Subway (10 pm)</t>
    </r>
  </si>
  <si>
    <r>
      <rPr>
        <b/>
        <sz val="14"/>
        <color theme="1"/>
        <rFont val="Calibri"/>
        <family val="2"/>
        <scheme val="minor"/>
      </rPr>
      <t xml:space="preserve">Florence </t>
    </r>
    <r>
      <rPr>
        <sz val="14"/>
        <color theme="1"/>
        <rFont val="Calibri"/>
        <family val="2"/>
        <scheme val="minor"/>
      </rPr>
      <t>Sonic, Taco Bell(5am-10pm), McDonalds(4am-1am), Chevron Giant</t>
    </r>
  </si>
  <si>
    <t>Next food is at mile 232</t>
  </si>
  <si>
    <r>
      <rPr>
        <b/>
        <sz val="14"/>
        <color theme="1"/>
        <rFont val="Calibri"/>
        <family val="2"/>
        <scheme val="minor"/>
      </rPr>
      <t>Hunt Hwy</t>
    </r>
    <r>
      <rPr>
        <sz val="14"/>
        <color theme="1"/>
        <rFont val="Calibri"/>
        <family val="2"/>
        <scheme val="minor"/>
      </rPr>
      <t>. Circle K (24 hour), Fry's, McDonalds</t>
    </r>
  </si>
  <si>
    <r>
      <rPr>
        <b/>
        <sz val="14"/>
        <color theme="1"/>
        <rFont val="Calibri"/>
        <family val="2"/>
        <scheme val="minor"/>
      </rPr>
      <t>Hunt Hwy.</t>
    </r>
    <r>
      <rPr>
        <sz val="14"/>
        <color theme="1"/>
        <rFont val="Calibri"/>
        <family val="2"/>
        <scheme val="minor"/>
      </rPr>
      <t xml:space="preserve"> Denny's, WalMart, Taco Bell, Burger King</t>
    </r>
  </si>
  <si>
    <r>
      <rPr>
        <b/>
        <sz val="14"/>
        <color theme="1"/>
        <rFont val="Calibri"/>
        <family val="2"/>
        <scheme val="minor"/>
      </rPr>
      <t>Gilbert Rd.</t>
    </r>
    <r>
      <rPr>
        <sz val="14"/>
        <color theme="1"/>
        <rFont val="Calibri"/>
        <family val="2"/>
        <scheme val="minor"/>
      </rPr>
      <t xml:space="preserve"> Circle K (24 hour), Alberson's grocery (12 am), Subway</t>
    </r>
  </si>
  <si>
    <r>
      <rPr>
        <b/>
        <sz val="14"/>
        <color theme="1"/>
        <rFont val="Calibri"/>
        <family val="2"/>
        <scheme val="minor"/>
      </rPr>
      <t>McQueen Rd.</t>
    </r>
    <r>
      <rPr>
        <sz val="14"/>
        <color theme="1"/>
        <rFont val="Calibri"/>
        <family val="2"/>
        <scheme val="minor"/>
      </rPr>
      <t xml:space="preserve"> Fry's (11 pm), Jack in Box (12 am, 24 hr drive thru), Panda Express (9 pm)</t>
    </r>
  </si>
  <si>
    <t>Subway (10 pm), Little Caesar's (10 pm)</t>
  </si>
  <si>
    <t>Sign route card. Mail card in addressed, stamped envelope.</t>
  </si>
  <si>
    <t>Riders will be disqualified if they ride with unregistered riders</t>
  </si>
  <si>
    <t>Location of the start:</t>
  </si>
  <si>
    <r>
      <t>Parking Location</t>
    </r>
    <r>
      <rPr>
        <b/>
        <sz val="11"/>
        <color theme="1"/>
        <rFont val="Calibri"/>
        <family val="2"/>
        <scheme val="minor"/>
      </rPr>
      <t>: Fry's parking lot on the East side of Fry's along McQueen Rd</t>
    </r>
  </si>
  <si>
    <t>Start is at Fry's shopping center in Chandler</t>
  </si>
  <si>
    <t>Opens: 8:51   Closes: 12:28   60.4 Miles</t>
  </si>
  <si>
    <t>Opens: 11:05   Closes: 17:32  107.8 Miles</t>
  </si>
  <si>
    <t>Opens: 14:06   Closes: 00:04  168.6 Miles</t>
  </si>
  <si>
    <t>Opens: 16:15  Closes: 04:40   211.3 Miles</t>
  </si>
  <si>
    <t>Opens 18:08  Closes: 09:00 Sunday   250.1 Miles   402.5 km</t>
  </si>
  <si>
    <t>Distance: 250.1 miles</t>
  </si>
  <si>
    <t>Next food at Circle K at mile 39.2</t>
  </si>
  <si>
    <t>Control # 3 Gila Bend, Chevron/ Gila Bend Food Mart    Lunch Stop</t>
  </si>
  <si>
    <t>LEFT (W) onto East Riggs Rd/ Beltline Rd</t>
  </si>
  <si>
    <t xml:space="preserve">LEFT (W) onto W. Baseline Rd. </t>
  </si>
  <si>
    <t>LEFT (W) onto Broadway Rd.</t>
  </si>
  <si>
    <t>LEFT (S) onto S Avondale Blvd</t>
  </si>
  <si>
    <t>LEFT (S) onto S Estrella Pkwy</t>
  </si>
  <si>
    <t>LEFT (W) onto Beloat Rd/ W Lower River Rd</t>
  </si>
  <si>
    <t>LEFT (W) onto Monroe St (MC85)</t>
  </si>
  <si>
    <t>LEFT onto S 1st St/S Miller Rd</t>
  </si>
  <si>
    <t>LEFT onto S Wilson Ave</t>
  </si>
  <si>
    <t>LEFT onto S 315th Ave (also called Gila Ave)</t>
  </si>
  <si>
    <t>LEFT (E ) onto W Pima St</t>
  </si>
  <si>
    <t>LEFT (E)onto AZ 84 E</t>
  </si>
  <si>
    <t>LEFT (N) onto Henness Rd</t>
  </si>
  <si>
    <t>LEFT (N) onto N Overfield Rd</t>
  </si>
  <si>
    <t>LEFT (N) onto 9th St</t>
  </si>
  <si>
    <t>LEFT (N) onto N Attaway Rd</t>
  </si>
  <si>
    <t>LEFT (N) onto E Adamsville Rd</t>
  </si>
  <si>
    <t xml:space="preserve">LEFT (N) onto S Main St </t>
  </si>
  <si>
    <t>LEFT (N) onto N Pinal Pkwy Ave</t>
  </si>
  <si>
    <t>LEFT (W) onto E Arizona Farms Rd</t>
  </si>
  <si>
    <t>LEFT (W) onto E Judd Rd</t>
  </si>
  <si>
    <t>LEFT (W) onto E Bella Vista Rd</t>
  </si>
  <si>
    <t>LEFT onto E San Tan Blvd</t>
  </si>
  <si>
    <t>LEFT (W) onto East Riggs Rd</t>
  </si>
  <si>
    <t>LEFT (S) onto S McQueen Rd</t>
  </si>
  <si>
    <t>RIGHT (N) onto 67th Ave.</t>
  </si>
  <si>
    <t>RIGHT (N) onto S 143rd Ave</t>
  </si>
  <si>
    <t>RIGHT onto (W)  W Elliot Rd</t>
  </si>
  <si>
    <t>RIGHT (N) onto S 203rd Ave/S Tuthill Rd</t>
  </si>
  <si>
    <t>RIGHT (N) onto S Watson Rd.</t>
  </si>
  <si>
    <t>RIGHT (N) into Circle K</t>
  </si>
  <si>
    <t>RIGHT onto W Hazen Rd</t>
  </si>
  <si>
    <t>RIGHT (W) onto Old Hwy 80</t>
  </si>
  <si>
    <t>RIGHT onto Watermelon Rd</t>
  </si>
  <si>
    <t>RIGHT into Chevron/Gila Bend Food Mart</t>
  </si>
  <si>
    <t>RIGHT (S) onto SR347 (N Maricopa Rd)</t>
  </si>
  <si>
    <t>RIGHT (S) into Circle K</t>
  </si>
  <si>
    <t>RIGHT (E) onto E Cottonwood Ln</t>
  </si>
  <si>
    <t>RIGHT (E) onto W Woodruff Rd</t>
  </si>
  <si>
    <t>RIGHT (E) onto W Coolidge Ave</t>
  </si>
  <si>
    <t>RIGHT (E)onto AZ 287 E</t>
  </si>
  <si>
    <t>RIGHT (E)onto Ruggles St</t>
  </si>
  <si>
    <t>RIGHT (N) onto N Attaway Rd</t>
  </si>
  <si>
    <t>RIGHT (N) onto Hunt Hwy.</t>
  </si>
  <si>
    <t>RIGHT (N) onto S Power Rd</t>
  </si>
  <si>
    <t>RIGHT (W) into parking lot</t>
  </si>
  <si>
    <t>At the traffic circle, CONT straight to stay on S Estrella Pkwy</t>
  </si>
  <si>
    <t>CONT W on Monroe St (MC85)</t>
  </si>
  <si>
    <t>CONT E on Pima St.</t>
  </si>
  <si>
    <t>CONT right (E) onto W Maricopa Rd AZ238 to Maricopa</t>
  </si>
  <si>
    <t>CONT E on AZ 84</t>
  </si>
  <si>
    <t>CONT onto Florence Blvd (slight left)</t>
  </si>
  <si>
    <t>CONT (N) on Main St</t>
  </si>
  <si>
    <t>CONT right (N) onto N Quail Run Ln</t>
  </si>
  <si>
    <t>CONT (N) onto N Ellsworth Rd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</si>
</sst>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x14ac:knownFonts="1">
    <font>
      <sz val="11"/>
      <color theme="1"/>
      <name val="Calibri"/>
      <family val="2"/>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sz val="14"/>
      <name val="Calibri"/>
      <family val="2"/>
      <scheme val="minor"/>
    </font>
    <font>
      <b/>
      <sz val="14"/>
      <color rgb="FFFF0000"/>
      <name val="Calibri"/>
      <family val="2"/>
      <scheme val="minor"/>
    </font>
    <font>
      <sz val="12"/>
      <color theme="1"/>
      <name val="Calibri"/>
      <family val="2"/>
    </font>
    <font>
      <sz val="11"/>
      <color theme="1"/>
      <name val="Calibri"/>
      <family val="2"/>
    </font>
    <font>
      <b/>
      <sz val="12"/>
      <color theme="1"/>
      <name val="Calibri"/>
      <family val="2"/>
    </font>
    <font>
      <b/>
      <sz val="11"/>
      <color rgb="FF2D374D"/>
      <name val="Calibri"/>
      <family val="2"/>
      <scheme val="minor"/>
    </font>
    <font>
      <b/>
      <sz val="11"/>
      <color rgb="FF26354A"/>
      <name val="Calibri"/>
      <family val="2"/>
      <scheme val="minor"/>
    </font>
    <font>
      <sz val="11"/>
      <name val="Calibri"/>
      <family val="2"/>
      <scheme val="minor"/>
    </font>
    <font>
      <b/>
      <sz val="12"/>
      <name val="Arial"/>
      <family val="2"/>
    </font>
    <font>
      <sz val="12"/>
      <name val="Calibri"/>
      <family val="2"/>
      <scheme val="minor"/>
    </font>
    <font>
      <b/>
      <sz val="14"/>
      <name val="Calibri"/>
      <family val="2"/>
      <scheme val="minor"/>
    </font>
    <font>
      <u/>
      <sz val="11"/>
      <color theme="1"/>
      <name val="Calibri"/>
      <family val="2"/>
      <scheme val="minor"/>
    </font>
    <font>
      <sz val="12"/>
      <name val="Arial"/>
      <family val="2"/>
    </font>
    <font>
      <b/>
      <sz val="11"/>
      <color rgb="FF26354A"/>
      <name val="Arial"/>
      <family val="2"/>
    </font>
    <font>
      <b/>
      <sz val="11"/>
      <color theme="1"/>
      <name val="Arial"/>
      <family val="2"/>
    </font>
    <font>
      <sz val="11"/>
      <color theme="1"/>
      <name val="Arial"/>
      <family val="2"/>
    </font>
    <font>
      <b/>
      <sz val="12"/>
      <name val="Calibri"/>
      <family val="2"/>
      <scheme val="minor"/>
    </font>
    <font>
      <sz val="12"/>
      <color rgb="FF000000"/>
      <name val="Calibri"/>
      <family val="2"/>
      <scheme val="minor"/>
    </font>
    <font>
      <b/>
      <sz val="12"/>
      <color rgb="FFFF0000"/>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0" fontId="7" fillId="0" borderId="0" applyNumberFormat="0" applyFill="0" applyBorder="0" applyAlignment="0" applyProtection="0"/>
    <xf numFmtId="0" fontId="8" fillId="29"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30" borderId="1" applyNumberFormat="0" applyAlignment="0" applyProtection="0"/>
    <xf numFmtId="0" fontId="13" fillId="0" borderId="6" applyNumberFormat="0" applyFill="0" applyAlignment="0" applyProtection="0"/>
    <xf numFmtId="0" fontId="14" fillId="31" borderId="0" applyNumberFormat="0" applyBorder="0" applyAlignment="0" applyProtection="0"/>
    <xf numFmtId="0" fontId="1" fillId="32" borderId="7" applyNumberFormat="0" applyFont="0" applyAlignment="0" applyProtection="0"/>
    <xf numFmtId="0" fontId="15" fillId="27"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cellStyleXfs>
  <cellXfs count="74">
    <xf numFmtId="0" fontId="0" fillId="0" borderId="0" xfId="0"/>
    <xf numFmtId="0" fontId="19" fillId="0" borderId="0" xfId="0" applyFont="1"/>
    <xf numFmtId="0" fontId="19" fillId="0" borderId="0" xfId="0" applyFont="1" applyAlignment="1">
      <alignment horizontal="center"/>
    </xf>
    <xf numFmtId="0" fontId="20" fillId="0" borderId="0" xfId="0" applyFont="1" applyAlignment="1">
      <alignment horizontal="center"/>
    </xf>
    <xf numFmtId="0" fontId="20" fillId="0" borderId="0" xfId="0" applyFont="1"/>
    <xf numFmtId="0" fontId="21" fillId="0" borderId="0" xfId="0" applyFont="1" applyAlignment="1">
      <alignment horizontal="left"/>
    </xf>
    <xf numFmtId="0" fontId="27" fillId="0" borderId="0" xfId="0" applyFont="1" applyAlignment="1">
      <alignment wrapText="1"/>
    </xf>
    <xf numFmtId="0" fontId="28" fillId="0" borderId="0" xfId="0" applyFont="1" applyAlignment="1">
      <alignment vertical="center" wrapText="1"/>
    </xf>
    <xf numFmtId="0" fontId="0" fillId="0" borderId="0" xfId="0" applyFont="1" applyAlignment="1">
      <alignment vertical="center"/>
    </xf>
    <xf numFmtId="0" fontId="22" fillId="0" borderId="0" xfId="0" applyFont="1" applyAlignment="1">
      <alignment horizontal="center"/>
    </xf>
    <xf numFmtId="0" fontId="17" fillId="0" borderId="0" xfId="0" applyFont="1"/>
    <xf numFmtId="0" fontId="26"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5" fillId="0" borderId="0" xfId="0" applyNumberFormat="1" applyFont="1" applyAlignment="1">
      <alignment wrapText="1"/>
    </xf>
    <xf numFmtId="0" fontId="0" fillId="0" borderId="0" xfId="0" applyNumberFormat="1" applyAlignment="1">
      <alignment wrapText="1"/>
    </xf>
    <xf numFmtId="0" fontId="0" fillId="0" borderId="0" xfId="0" applyAlignment="1">
      <alignment wrapText="1"/>
    </xf>
    <xf numFmtId="0" fontId="17" fillId="0" borderId="0" xfId="0" applyFont="1" applyAlignment="1">
      <alignment vertical="center"/>
    </xf>
    <xf numFmtId="0" fontId="33" fillId="0" borderId="0" xfId="0" applyFont="1"/>
    <xf numFmtId="0" fontId="32" fillId="0" borderId="0" xfId="0" applyFont="1"/>
    <xf numFmtId="0" fontId="22" fillId="34" borderId="0" xfId="0" applyFont="1" applyFill="1" applyAlignment="1">
      <alignment horizontal="center"/>
    </xf>
    <xf numFmtId="0" fontId="22" fillId="34" borderId="0" xfId="0" applyFont="1" applyFill="1" applyAlignment="1">
      <alignment horizontal="left"/>
    </xf>
    <xf numFmtId="0" fontId="31" fillId="34" borderId="0" xfId="0" applyFont="1" applyFill="1" applyAlignment="1">
      <alignment horizontal="center"/>
    </xf>
    <xf numFmtId="0" fontId="34" fillId="34" borderId="0" xfId="0" applyFont="1" applyFill="1" applyAlignment="1">
      <alignment horizontal="left"/>
    </xf>
    <xf numFmtId="0" fontId="31" fillId="0" borderId="0" xfId="0" applyFont="1" applyAlignment="1">
      <alignment horizontal="center"/>
    </xf>
    <xf numFmtId="0" fontId="23" fillId="0" borderId="0" xfId="0" applyFont="1"/>
    <xf numFmtId="0" fontId="35" fillId="0" borderId="0" xfId="0" applyFont="1"/>
    <xf numFmtId="0" fontId="35" fillId="0" borderId="0" xfId="0" applyFont="1" applyFill="1"/>
    <xf numFmtId="0" fontId="36" fillId="0" borderId="0" xfId="0" applyFont="1"/>
    <xf numFmtId="0" fontId="36" fillId="0" borderId="0" xfId="0" applyFont="1" applyFill="1"/>
    <xf numFmtId="0" fontId="37" fillId="0" borderId="0" xfId="0" applyFont="1"/>
    <xf numFmtId="0" fontId="17" fillId="0" borderId="0" xfId="0" applyFont="1" applyAlignment="1">
      <alignment vertical="center" wrapText="1"/>
    </xf>
    <xf numFmtId="164" fontId="29" fillId="0" borderId="0" xfId="0" applyNumberFormat="1" applyFont="1" applyAlignment="1">
      <alignment horizontal="center" wrapText="1"/>
    </xf>
    <xf numFmtId="0" fontId="29" fillId="0" borderId="0" xfId="0" applyFont="1" applyAlignment="1">
      <alignment horizontal="center" wrapText="1"/>
    </xf>
    <xf numFmtId="0" fontId="29" fillId="0" borderId="0" xfId="0" applyFont="1" applyAlignment="1">
      <alignment wrapText="1"/>
    </xf>
    <xf numFmtId="0" fontId="31" fillId="0" borderId="0" xfId="0" applyFont="1" applyAlignment="1">
      <alignment wrapText="1"/>
    </xf>
    <xf numFmtId="0" fontId="31" fillId="0" borderId="0" xfId="0" applyFont="1" applyBorder="1" applyAlignment="1">
      <alignment wrapText="1"/>
    </xf>
    <xf numFmtId="0" fontId="22" fillId="0" borderId="0" xfId="0" applyFont="1" applyBorder="1" applyAlignment="1">
      <alignment wrapText="1"/>
    </xf>
    <xf numFmtId="0" fontId="31" fillId="0" borderId="10" xfId="0" applyFont="1" applyBorder="1" applyAlignment="1">
      <alignment horizontal="center" vertical="center" wrapText="1"/>
    </xf>
    <xf numFmtId="164" fontId="31" fillId="0" borderId="10" xfId="0" applyNumberFormat="1" applyFont="1" applyBorder="1" applyAlignment="1">
      <alignment horizontal="center" vertical="center" wrapText="1"/>
    </xf>
    <xf numFmtId="164" fontId="38" fillId="0" borderId="11" xfId="0" applyNumberFormat="1" applyFont="1" applyBorder="1" applyAlignment="1">
      <alignment horizontal="center" vertical="center" wrapText="1"/>
    </xf>
    <xf numFmtId="0" fontId="38" fillId="0" borderId="11" xfId="0" applyFont="1" applyBorder="1" applyAlignment="1">
      <alignment horizontal="center" vertical="center" wrapText="1"/>
    </xf>
    <xf numFmtId="0" fontId="38" fillId="0" borderId="11" xfId="0" applyFont="1" applyBorder="1" applyAlignment="1">
      <alignment horizontal="left" vertical="center" wrapText="1"/>
    </xf>
    <xf numFmtId="0" fontId="31" fillId="0" borderId="10" xfId="0" applyFont="1" applyBorder="1" applyAlignment="1">
      <alignment vertical="center" wrapText="1"/>
    </xf>
    <xf numFmtId="0" fontId="31" fillId="0" borderId="10" xfId="0" applyFont="1" applyBorder="1" applyAlignment="1">
      <alignment horizontal="left" vertical="center" wrapText="1"/>
    </xf>
    <xf numFmtId="0" fontId="39" fillId="0" borderId="10" xfId="0" applyFont="1" applyBorder="1" applyAlignment="1">
      <alignment vertical="center" wrapText="1"/>
    </xf>
    <xf numFmtId="164" fontId="31" fillId="0" borderId="12" xfId="0" applyNumberFormat="1"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vertical="center" wrapText="1"/>
    </xf>
    <xf numFmtId="164" fontId="31" fillId="0" borderId="11" xfId="0" applyNumberFormat="1" applyFont="1" applyBorder="1" applyAlignment="1">
      <alignment horizontal="center" vertical="center" wrapText="1"/>
    </xf>
    <xf numFmtId="0" fontId="31" fillId="0" borderId="11" xfId="0" applyFont="1" applyBorder="1" applyAlignment="1">
      <alignment horizontal="center" vertical="center" wrapText="1"/>
    </xf>
    <xf numFmtId="0" fontId="31" fillId="0" borderId="11" xfId="0" applyFont="1" applyBorder="1" applyAlignment="1">
      <alignment vertical="center" wrapText="1"/>
    </xf>
    <xf numFmtId="0" fontId="38" fillId="0" borderId="10" xfId="0" applyFont="1" applyBorder="1" applyAlignment="1">
      <alignment vertical="center" wrapText="1"/>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3" xfId="0" applyFont="1" applyBorder="1" applyAlignment="1">
      <alignment horizontal="center" vertical="center" wrapText="1"/>
    </xf>
    <xf numFmtId="0" fontId="38" fillId="33" borderId="13" xfId="0" applyFont="1" applyFill="1" applyBorder="1" applyAlignment="1">
      <alignment horizontal="center" vertical="center" wrapText="1"/>
    </xf>
    <xf numFmtId="0" fontId="38" fillId="33" borderId="14" xfId="0" applyFont="1" applyFill="1" applyBorder="1" applyAlignment="1">
      <alignment horizontal="center" vertical="center" wrapText="1"/>
    </xf>
    <xf numFmtId="0" fontId="38" fillId="33" borderId="15" xfId="0" applyFont="1" applyFill="1" applyBorder="1" applyAlignment="1">
      <alignment horizontal="center" vertical="center" wrapText="1"/>
    </xf>
    <xf numFmtId="0" fontId="38" fillId="33" borderId="18" xfId="0" applyFont="1" applyFill="1" applyBorder="1" applyAlignment="1">
      <alignment horizontal="center" vertical="center" wrapText="1"/>
    </xf>
    <xf numFmtId="0" fontId="38" fillId="33" borderId="19" xfId="0" applyFont="1" applyFill="1" applyBorder="1" applyAlignment="1">
      <alignment horizontal="center" vertical="center" wrapText="1"/>
    </xf>
    <xf numFmtId="0" fontId="38" fillId="33" borderId="20" xfId="0" applyFont="1" applyFill="1" applyBorder="1" applyAlignment="1">
      <alignment horizontal="center" vertical="center" wrapText="1"/>
    </xf>
    <xf numFmtId="0" fontId="38" fillId="33" borderId="16" xfId="0" applyFont="1" applyFill="1" applyBorder="1" applyAlignment="1">
      <alignment horizontal="center" vertical="center" wrapText="1"/>
    </xf>
    <xf numFmtId="0" fontId="38" fillId="33" borderId="0" xfId="0" applyFont="1" applyFill="1" applyBorder="1" applyAlignment="1">
      <alignment horizontal="center" vertical="center" wrapText="1"/>
    </xf>
    <xf numFmtId="0" fontId="38" fillId="33" borderId="17" xfId="0"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40" fillId="33" borderId="0" xfId="0" applyFont="1" applyFill="1" applyBorder="1" applyAlignment="1">
      <alignment horizontal="center" vertical="center" wrapText="1"/>
    </xf>
    <xf numFmtId="0" fontId="40" fillId="33" borderId="17"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3</xdr:col>
      <xdr:colOff>290271</xdr:colOff>
      <xdr:row>32</xdr:row>
      <xdr:rowOff>95136</xdr:rowOff>
    </xdr:to>
    <xdr:grpSp>
      <xdr:nvGrpSpPr>
        <xdr:cNvPr id="7" name="Group 6">
          <a:extLst>
            <a:ext uri="{FF2B5EF4-FFF2-40B4-BE49-F238E27FC236}">
              <a16:creationId xmlns="" xmlns:a16="http://schemas.microsoft.com/office/drawing/2014/main" id="{091B39F0-C078-4895-BAC9-9B80F68BED0E}"/>
            </a:ext>
          </a:extLst>
        </xdr:cNvPr>
        <xdr:cNvGrpSpPr/>
      </xdr:nvGrpSpPr>
      <xdr:grpSpPr>
        <a:xfrm>
          <a:off x="0" y="2478444"/>
          <a:ext cx="5587337" cy="4177279"/>
          <a:chOff x="1524000" y="121766"/>
          <a:chExt cx="5587337" cy="4177279"/>
        </a:xfrm>
      </xdr:grpSpPr>
      <xdr:sp macro="" textlink="">
        <xdr:nvSpPr>
          <xdr:cNvPr id="13" name="TextBox 12">
            <a:extLst>
              <a:ext uri="{FF2B5EF4-FFF2-40B4-BE49-F238E27FC236}">
                <a16:creationId xmlns="" xmlns:a16="http://schemas.microsoft.com/office/drawing/2014/main" id="{8D9F58B6-C43C-4B8E-8D0E-128AA75B2400}"/>
              </a:ext>
            </a:extLst>
          </xdr:cNvPr>
          <xdr:cNvSpPr txBox="1"/>
        </xdr:nvSpPr>
        <xdr:spPr>
          <a:xfrm>
            <a:off x="5768408" y="121766"/>
            <a:ext cx="684803"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North</a:t>
            </a:r>
          </a:p>
        </xdr:txBody>
      </xdr:sp>
      <xdr:pic>
        <xdr:nvPicPr>
          <xdr:cNvPr id="14" name="Picture 13">
            <a:extLst>
              <a:ext uri="{FF2B5EF4-FFF2-40B4-BE49-F238E27FC236}">
                <a16:creationId xmlns="" xmlns:a16="http://schemas.microsoft.com/office/drawing/2014/main" id="{2BB401D6-FFBB-4827-AB93-8576AFBA0656}"/>
              </a:ext>
            </a:extLst>
          </xdr:cNvPr>
          <xdr:cNvPicPr>
            <a:picLocks noChangeAspect="1"/>
          </xdr:cNvPicPr>
        </xdr:nvPicPr>
        <xdr:blipFill rotWithShape="1">
          <a:blip xmlns:r="http://schemas.openxmlformats.org/officeDocument/2006/relationships" r:embed="rId1"/>
          <a:srcRect l="24941" t="16447" r="18802" b="17545"/>
          <a:stretch/>
        </xdr:blipFill>
        <xdr:spPr>
          <a:xfrm>
            <a:off x="1524000" y="377607"/>
            <a:ext cx="5587337" cy="3921438"/>
          </a:xfrm>
          <a:prstGeom prst="rect">
            <a:avLst/>
          </a:prstGeom>
        </xdr:spPr>
      </xdr:pic>
      <xdr:sp macro="" textlink="">
        <xdr:nvSpPr>
          <xdr:cNvPr id="15" name="TextBox 4">
            <a:extLst>
              <a:ext uri="{FF2B5EF4-FFF2-40B4-BE49-F238E27FC236}">
                <a16:creationId xmlns="" xmlns:a16="http://schemas.microsoft.com/office/drawing/2014/main" id="{50A08C48-C6B4-4F39-8A78-5AED9D136404}"/>
              </a:ext>
            </a:extLst>
          </xdr:cNvPr>
          <xdr:cNvSpPr txBox="1"/>
        </xdr:nvSpPr>
        <xdr:spPr>
          <a:xfrm>
            <a:off x="3442559" y="765731"/>
            <a:ext cx="9880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Riggs Rd</a:t>
            </a:r>
          </a:p>
        </xdr:txBody>
      </xdr:sp>
      <xdr:sp macro="" textlink="">
        <xdr:nvSpPr>
          <xdr:cNvPr id="16" name="TextBox 5">
            <a:extLst>
              <a:ext uri="{FF2B5EF4-FFF2-40B4-BE49-F238E27FC236}">
                <a16:creationId xmlns="" xmlns:a16="http://schemas.microsoft.com/office/drawing/2014/main" id="{171B39EE-E3FD-410D-9EB4-40E3C90C7C9A}"/>
              </a:ext>
            </a:extLst>
          </xdr:cNvPr>
          <xdr:cNvSpPr txBox="1"/>
        </xdr:nvSpPr>
        <xdr:spPr>
          <a:xfrm rot="5400000">
            <a:off x="5347822" y="1521838"/>
            <a:ext cx="142539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McQueen Rd</a:t>
            </a:r>
          </a:p>
        </xdr:txBody>
      </xdr:sp>
      <xdr:sp macro="" textlink="">
        <xdr:nvSpPr>
          <xdr:cNvPr id="17" name="TextBox 6">
            <a:extLst>
              <a:ext uri="{FF2B5EF4-FFF2-40B4-BE49-F238E27FC236}">
                <a16:creationId xmlns="" xmlns:a16="http://schemas.microsoft.com/office/drawing/2014/main" id="{574983E5-9874-439D-9672-44E9737A2BEA}"/>
              </a:ext>
            </a:extLst>
          </xdr:cNvPr>
          <xdr:cNvSpPr txBox="1"/>
        </xdr:nvSpPr>
        <xdr:spPr>
          <a:xfrm>
            <a:off x="4008985" y="2224085"/>
            <a:ext cx="62728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Fry’s</a:t>
            </a:r>
          </a:p>
        </xdr:txBody>
      </xdr:sp>
      <xdr:sp macro="" textlink="">
        <xdr:nvSpPr>
          <xdr:cNvPr id="18" name="TextBox 7">
            <a:extLst>
              <a:ext uri="{FF2B5EF4-FFF2-40B4-BE49-F238E27FC236}">
                <a16:creationId xmlns="" xmlns:a16="http://schemas.microsoft.com/office/drawing/2014/main" id="{06C25D0B-9F15-4BA9-8C0F-EB4A8711874C}"/>
              </a:ext>
            </a:extLst>
          </xdr:cNvPr>
          <xdr:cNvSpPr txBox="1"/>
        </xdr:nvSpPr>
        <xdr:spPr>
          <a:xfrm>
            <a:off x="3366079" y="2554804"/>
            <a:ext cx="1903178" cy="107721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Start/Finish</a:t>
            </a:r>
          </a:p>
          <a:p>
            <a:r>
              <a:rPr lang="en-US" sz="1600" b="1">
                <a:solidFill>
                  <a:srgbClr val="FF0000"/>
                </a:solidFill>
              </a:rPr>
              <a:t>Park in this area,</a:t>
            </a:r>
          </a:p>
          <a:p>
            <a:r>
              <a:rPr lang="en-US" sz="1600" b="1">
                <a:solidFill>
                  <a:srgbClr val="FF0000"/>
                </a:solidFill>
              </a:rPr>
              <a:t>along East side of Fry’s</a:t>
            </a:r>
          </a:p>
        </xdr:txBody>
      </xdr:sp>
      <xdr:sp macro="" textlink="">
        <xdr:nvSpPr>
          <xdr:cNvPr id="19" name="Rectangle 18">
            <a:extLst>
              <a:ext uri="{FF2B5EF4-FFF2-40B4-BE49-F238E27FC236}">
                <a16:creationId xmlns="" xmlns:a16="http://schemas.microsoft.com/office/drawing/2014/main" id="{1C2E2107-D778-43F9-8785-2263A57BA47B}"/>
              </a:ext>
            </a:extLst>
          </xdr:cNvPr>
          <xdr:cNvSpPr/>
        </xdr:nvSpPr>
        <xdr:spPr>
          <a:xfrm>
            <a:off x="5397031" y="2544063"/>
            <a:ext cx="369737" cy="115139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 name="Straight Arrow Connector 19">
            <a:extLst>
              <a:ext uri="{FF2B5EF4-FFF2-40B4-BE49-F238E27FC236}">
                <a16:creationId xmlns="" xmlns:a16="http://schemas.microsoft.com/office/drawing/2014/main" id="{BA18FDAF-C3C1-4BD0-B608-21182C594E99}"/>
              </a:ext>
            </a:extLst>
          </xdr:cNvPr>
          <xdr:cNvCxnSpPr>
            <a:cxnSpLocks/>
          </xdr:cNvCxnSpPr>
        </xdr:nvCxnSpPr>
        <xdr:spPr>
          <a:xfrm flipV="1">
            <a:off x="4802208" y="3245172"/>
            <a:ext cx="577465" cy="183828"/>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Straight Arrow Connector 20">
            <a:extLst>
              <a:ext uri="{FF2B5EF4-FFF2-40B4-BE49-F238E27FC236}">
                <a16:creationId xmlns="" xmlns:a16="http://schemas.microsoft.com/office/drawing/2014/main" id="{3C453ED4-F303-4939-85AF-1E5E8CD93AA1}"/>
              </a:ext>
            </a:extLst>
          </xdr:cNvPr>
          <xdr:cNvCxnSpPr>
            <a:cxnSpLocks/>
          </xdr:cNvCxnSpPr>
        </xdr:nvCxnSpPr>
        <xdr:spPr>
          <a:xfrm flipV="1">
            <a:off x="6060517" y="377608"/>
            <a:ext cx="0" cy="496961"/>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10023</xdr:colOff>
      <xdr:row>5</xdr:row>
      <xdr:rowOff>0</xdr:rowOff>
    </xdr:from>
    <xdr:to>
      <xdr:col>15</xdr:col>
      <xdr:colOff>449668</xdr:colOff>
      <xdr:row>28</xdr:row>
      <xdr:rowOff>118136</xdr:rowOff>
    </xdr:to>
    <xdr:pic>
      <xdr:nvPicPr>
        <xdr:cNvPr id="4" name="Picture 3">
          <a:extLst>
            <a:ext uri="{FF2B5EF4-FFF2-40B4-BE49-F238E27FC236}">
              <a16:creationId xmlns="" xmlns:a16="http://schemas.microsoft.com/office/drawing/2014/main" id="{84128D66-5511-403B-AD9A-C1C81060FC84}"/>
            </a:ext>
          </a:extLst>
        </xdr:cNvPr>
        <xdr:cNvPicPr>
          <a:picLocks noChangeAspect="1"/>
        </xdr:cNvPicPr>
      </xdr:nvPicPr>
      <xdr:blipFill rotWithShape="1">
        <a:blip xmlns:r="http://schemas.openxmlformats.org/officeDocument/2006/relationships" r:embed="rId1"/>
        <a:srcRect l="3947" t="20236" r="24465" b="20692"/>
        <a:stretch/>
      </xdr:blipFill>
      <xdr:spPr>
        <a:xfrm>
          <a:off x="10023" y="943514"/>
          <a:ext cx="9605211" cy="4458301"/>
        </a:xfrm>
        <a:prstGeom prst="rect">
          <a:avLst/>
        </a:prstGeom>
      </xdr:spPr>
    </xdr:pic>
    <xdr:clientData/>
  </xdr:twoCellAnchor>
  <xdr:twoCellAnchor editAs="oneCell">
    <xdr:from>
      <xdr:col>0</xdr:col>
      <xdr:colOff>0</xdr:colOff>
      <xdr:row>31</xdr:row>
      <xdr:rowOff>53344</xdr:rowOff>
    </xdr:from>
    <xdr:to>
      <xdr:col>15</xdr:col>
      <xdr:colOff>422730</xdr:colOff>
      <xdr:row>36</xdr:row>
      <xdr:rowOff>182646</xdr:rowOff>
    </xdr:to>
    <xdr:pic>
      <xdr:nvPicPr>
        <xdr:cNvPr id="5" name="Picture 4">
          <a:extLst>
            <a:ext uri="{FF2B5EF4-FFF2-40B4-BE49-F238E27FC236}">
              <a16:creationId xmlns="" xmlns:a16="http://schemas.microsoft.com/office/drawing/2014/main" id="{3F81D3A7-6D0E-4AB0-AD3D-759D05B5E73B}"/>
            </a:ext>
          </a:extLst>
        </xdr:cNvPr>
        <xdr:cNvPicPr>
          <a:picLocks noChangeAspect="1"/>
        </xdr:cNvPicPr>
      </xdr:nvPicPr>
      <xdr:blipFill rotWithShape="1">
        <a:blip xmlns:r="http://schemas.openxmlformats.org/officeDocument/2006/relationships" r:embed="rId1"/>
        <a:srcRect l="2763" t="80712" r="21964" b="4316"/>
        <a:stretch/>
      </xdr:blipFill>
      <xdr:spPr>
        <a:xfrm>
          <a:off x="0" y="5903132"/>
          <a:ext cx="9588296" cy="1072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15</xdr:col>
      <xdr:colOff>444296</xdr:colOff>
      <xdr:row>6</xdr:row>
      <xdr:rowOff>139366</xdr:rowOff>
    </xdr:to>
    <xdr:pic>
      <xdr:nvPicPr>
        <xdr:cNvPr id="3" name="Picture 2">
          <a:extLst>
            <a:ext uri="{FF2B5EF4-FFF2-40B4-BE49-F238E27FC236}">
              <a16:creationId xmlns="" xmlns:a16="http://schemas.microsoft.com/office/drawing/2014/main" id="{C76F81A5-64DE-48DB-8265-8BD491C9C794}"/>
            </a:ext>
          </a:extLst>
        </xdr:cNvPr>
        <xdr:cNvPicPr>
          <a:picLocks noChangeAspect="1"/>
        </xdr:cNvPicPr>
      </xdr:nvPicPr>
      <xdr:blipFill rotWithShape="1">
        <a:blip xmlns:r="http://schemas.openxmlformats.org/officeDocument/2006/relationships" r:embed="rId1"/>
        <a:srcRect l="2763" t="80712" r="21964" b="4316"/>
        <a:stretch/>
      </xdr:blipFill>
      <xdr:spPr>
        <a:xfrm>
          <a:off x="0" y="209550"/>
          <a:ext cx="9588296" cy="10728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tabSelected="1" workbookViewId="0">
      <selection sqref="A1:E1"/>
    </sheetView>
  </sheetViews>
  <sheetFormatPr defaultRowHeight="15" x14ac:dyDescent="0.25"/>
  <cols>
    <col min="1" max="1" width="8.5703125" style="32" customWidth="1"/>
    <col min="2" max="2" width="4.7109375" style="33" bestFit="1" customWidth="1"/>
    <col min="3" max="3" width="6.5703125" style="32" customWidth="1"/>
    <col min="4" max="4" width="46.42578125" style="34" customWidth="1"/>
    <col min="5" max="5" width="7.28515625" style="32" customWidth="1"/>
    <col min="6" max="6" width="9.140625" style="34"/>
    <col min="7" max="7" width="5.28515625" style="34" customWidth="1"/>
    <col min="8" max="8" width="4.5703125" style="34" customWidth="1"/>
    <col min="9" max="10" width="9.140625" style="34"/>
    <col min="11" max="11" width="21.28515625" style="34" customWidth="1"/>
    <col min="12" max="16384" width="9.140625" style="34"/>
  </cols>
  <sheetData>
    <row r="1" spans="1:5" ht="15.75" x14ac:dyDescent="0.25">
      <c r="A1" s="68" t="s">
        <v>16</v>
      </c>
      <c r="B1" s="69"/>
      <c r="C1" s="69"/>
      <c r="D1" s="69"/>
      <c r="E1" s="70"/>
    </row>
    <row r="2" spans="1:5" ht="15.75" x14ac:dyDescent="0.25">
      <c r="A2" s="71" t="s">
        <v>2</v>
      </c>
      <c r="B2" s="72"/>
      <c r="C2" s="72"/>
      <c r="D2" s="72"/>
      <c r="E2" s="73"/>
    </row>
    <row r="3" spans="1:5" ht="16.5" thickBot="1" x14ac:dyDescent="0.3">
      <c r="A3" s="71" t="s">
        <v>17</v>
      </c>
      <c r="B3" s="72"/>
      <c r="C3" s="72"/>
      <c r="D3" s="72"/>
      <c r="E3" s="73"/>
    </row>
    <row r="4" spans="1:5" s="35" customFormat="1" ht="15.75" x14ac:dyDescent="0.25">
      <c r="A4" s="56" t="s">
        <v>18</v>
      </c>
      <c r="B4" s="57"/>
      <c r="C4" s="57"/>
      <c r="D4" s="57"/>
      <c r="E4" s="58"/>
    </row>
    <row r="5" spans="1:5" s="35" customFormat="1" ht="16.5" thickBot="1" x14ac:dyDescent="0.3">
      <c r="A5" s="59" t="s">
        <v>19</v>
      </c>
      <c r="B5" s="60"/>
      <c r="C5" s="60"/>
      <c r="D5" s="60"/>
      <c r="E5" s="61"/>
    </row>
    <row r="6" spans="1:5" s="35" customFormat="1" ht="15.75" x14ac:dyDescent="0.25">
      <c r="A6" s="40" t="s">
        <v>11</v>
      </c>
      <c r="B6" s="41" t="s">
        <v>1</v>
      </c>
      <c r="C6" s="40" t="s">
        <v>12</v>
      </c>
      <c r="D6" s="42" t="s">
        <v>3</v>
      </c>
      <c r="E6" s="40" t="s">
        <v>0</v>
      </c>
    </row>
    <row r="7" spans="1:5" s="35" customFormat="1" ht="15.75" x14ac:dyDescent="0.25">
      <c r="A7" s="39">
        <v>0</v>
      </c>
      <c r="B7" s="38" t="s">
        <v>15</v>
      </c>
      <c r="C7" s="39">
        <v>0.1</v>
      </c>
      <c r="D7" s="43" t="s">
        <v>20</v>
      </c>
      <c r="E7" s="39">
        <v>0</v>
      </c>
    </row>
    <row r="8" spans="1:5" s="35" customFormat="1" ht="15.75" x14ac:dyDescent="0.25">
      <c r="A8" s="39">
        <v>0.1</v>
      </c>
      <c r="B8" s="38" t="s">
        <v>14</v>
      </c>
      <c r="C8" s="39">
        <v>21.2</v>
      </c>
      <c r="D8" s="43" t="s">
        <v>105</v>
      </c>
      <c r="E8" s="39">
        <f>SUM($C$7:C7)</f>
        <v>0.1</v>
      </c>
    </row>
    <row r="9" spans="1:5" s="35" customFormat="1" ht="15.75" x14ac:dyDescent="0.25">
      <c r="A9" s="39">
        <v>21.3</v>
      </c>
      <c r="B9" s="38" t="s">
        <v>15</v>
      </c>
      <c r="C9" s="39">
        <v>6.9</v>
      </c>
      <c r="D9" s="43" t="s">
        <v>21</v>
      </c>
      <c r="E9" s="39">
        <f>SUM($C$7:C8)</f>
        <v>21.3</v>
      </c>
    </row>
    <row r="10" spans="1:5" s="35" customFormat="1" ht="15.75" x14ac:dyDescent="0.25">
      <c r="A10" s="39">
        <v>28.2</v>
      </c>
      <c r="B10" s="38" t="s">
        <v>14</v>
      </c>
      <c r="C10" s="39">
        <v>2</v>
      </c>
      <c r="D10" s="44" t="s">
        <v>106</v>
      </c>
      <c r="E10" s="39">
        <f>SUM($C$7:C9)</f>
        <v>28.200000000000003</v>
      </c>
    </row>
    <row r="11" spans="1:5" s="35" customFormat="1" ht="15.75" x14ac:dyDescent="0.25">
      <c r="A11" s="39">
        <v>30.2</v>
      </c>
      <c r="B11" s="38" t="s">
        <v>13</v>
      </c>
      <c r="C11" s="39">
        <v>2.1</v>
      </c>
      <c r="D11" s="44" t="s">
        <v>130</v>
      </c>
      <c r="E11" s="39">
        <f>SUM($C$7:C10)</f>
        <v>30.200000000000003</v>
      </c>
    </row>
    <row r="12" spans="1:5" s="35" customFormat="1" ht="15.75" x14ac:dyDescent="0.25">
      <c r="A12" s="39">
        <v>32.299999999999997</v>
      </c>
      <c r="B12" s="38" t="s">
        <v>14</v>
      </c>
      <c r="C12" s="39">
        <v>6</v>
      </c>
      <c r="D12" s="44" t="s">
        <v>107</v>
      </c>
      <c r="E12" s="39">
        <f>SUM($C$7:C11)</f>
        <v>32.300000000000004</v>
      </c>
    </row>
    <row r="13" spans="1:5" s="35" customFormat="1" ht="15.75" x14ac:dyDescent="0.25">
      <c r="A13" s="39">
        <v>38.299999999999997</v>
      </c>
      <c r="B13" s="38" t="s">
        <v>14</v>
      </c>
      <c r="C13" s="39">
        <v>2</v>
      </c>
      <c r="D13" s="45" t="s">
        <v>108</v>
      </c>
      <c r="E13" s="39">
        <f>SUM($C$7:C10)</f>
        <v>30.200000000000003</v>
      </c>
    </row>
    <row r="14" spans="1:5" s="35" customFormat="1" ht="15.75" x14ac:dyDescent="0.25">
      <c r="A14" s="39">
        <v>40.299999999999997</v>
      </c>
      <c r="B14" s="38" t="s">
        <v>15</v>
      </c>
      <c r="C14" s="39">
        <v>3.2</v>
      </c>
      <c r="D14" s="43" t="s">
        <v>22</v>
      </c>
      <c r="E14" s="39">
        <f>SUM($C$7:C13)</f>
        <v>40.300000000000004</v>
      </c>
    </row>
    <row r="15" spans="1:5" s="35" customFormat="1" ht="15.75" x14ac:dyDescent="0.25">
      <c r="A15" s="39">
        <v>43.5</v>
      </c>
      <c r="B15" s="38" t="s">
        <v>13</v>
      </c>
      <c r="C15" s="39">
        <v>0.7</v>
      </c>
      <c r="D15" s="43" t="s">
        <v>131</v>
      </c>
      <c r="E15" s="39">
        <f>SUM($C$7:C14)</f>
        <v>43.500000000000007</v>
      </c>
    </row>
    <row r="16" spans="1:5" s="35" customFormat="1" ht="15.75" x14ac:dyDescent="0.25">
      <c r="A16" s="39">
        <v>44.2</v>
      </c>
      <c r="B16" s="38" t="s">
        <v>15</v>
      </c>
      <c r="C16" s="39">
        <v>1.4</v>
      </c>
      <c r="D16" s="43" t="s">
        <v>23</v>
      </c>
      <c r="E16" s="39">
        <f>SUM($C$7:C15)</f>
        <v>44.20000000000001</v>
      </c>
    </row>
    <row r="17" spans="1:5" s="35" customFormat="1" ht="15.75" x14ac:dyDescent="0.25">
      <c r="A17" s="39">
        <v>45.6</v>
      </c>
      <c r="B17" s="38" t="s">
        <v>14</v>
      </c>
      <c r="C17" s="39">
        <v>2.9</v>
      </c>
      <c r="D17" s="43" t="s">
        <v>109</v>
      </c>
      <c r="E17" s="39">
        <f>SUM($C$7:C16)</f>
        <v>45.600000000000009</v>
      </c>
    </row>
    <row r="18" spans="1:5" s="35" customFormat="1" ht="31.5" x14ac:dyDescent="0.25">
      <c r="A18" s="39">
        <v>48.5</v>
      </c>
      <c r="B18" s="38" t="s">
        <v>15</v>
      </c>
      <c r="C18" s="39">
        <v>0.4</v>
      </c>
      <c r="D18" s="43" t="s">
        <v>151</v>
      </c>
      <c r="E18" s="39">
        <f>SUM($C$7:C17)</f>
        <v>48.500000000000007</v>
      </c>
    </row>
    <row r="19" spans="1:5" s="35" customFormat="1" ht="15.75" x14ac:dyDescent="0.25">
      <c r="A19" s="39">
        <v>48.9</v>
      </c>
      <c r="B19" s="38" t="s">
        <v>13</v>
      </c>
      <c r="C19" s="39">
        <v>3.7</v>
      </c>
      <c r="D19" s="43" t="s">
        <v>132</v>
      </c>
      <c r="E19" s="39">
        <f>SUM($C$7:C18)</f>
        <v>48.900000000000006</v>
      </c>
    </row>
    <row r="20" spans="1:5" s="35" customFormat="1" ht="15.75" x14ac:dyDescent="0.25">
      <c r="A20" s="39">
        <v>52.6</v>
      </c>
      <c r="B20" s="38" t="s">
        <v>13</v>
      </c>
      <c r="C20" s="39">
        <v>1.2</v>
      </c>
      <c r="D20" s="43" t="s">
        <v>133</v>
      </c>
      <c r="E20" s="39">
        <f>SUM($C$7:C19)</f>
        <v>52.600000000000009</v>
      </c>
    </row>
    <row r="21" spans="1:5" s="35" customFormat="1" ht="15.75" x14ac:dyDescent="0.25">
      <c r="A21" s="39">
        <v>53.8</v>
      </c>
      <c r="B21" s="38" t="s">
        <v>14</v>
      </c>
      <c r="C21" s="39">
        <v>4.4000000000000004</v>
      </c>
      <c r="D21" s="43" t="s">
        <v>110</v>
      </c>
      <c r="E21" s="39">
        <f>SUM($C$7:C20)</f>
        <v>53.800000000000011</v>
      </c>
    </row>
    <row r="22" spans="1:5" s="35" customFormat="1" ht="15.75" x14ac:dyDescent="0.25">
      <c r="A22" s="39">
        <v>58.1</v>
      </c>
      <c r="B22" s="38" t="s">
        <v>13</v>
      </c>
      <c r="C22" s="39">
        <v>1</v>
      </c>
      <c r="D22" s="43" t="s">
        <v>134</v>
      </c>
      <c r="E22" s="39">
        <f>SUM($C$7:C21)</f>
        <v>58.20000000000001</v>
      </c>
    </row>
    <row r="23" spans="1:5" s="35" customFormat="1" ht="15.75" x14ac:dyDescent="0.25">
      <c r="A23" s="39">
        <v>59.2</v>
      </c>
      <c r="B23" s="38" t="s">
        <v>14</v>
      </c>
      <c r="C23" s="39">
        <v>1.2</v>
      </c>
      <c r="D23" s="43" t="s">
        <v>111</v>
      </c>
      <c r="E23" s="39">
        <f>SUM($C$7:C22)</f>
        <v>59.20000000000001</v>
      </c>
    </row>
    <row r="24" spans="1:5" s="35" customFormat="1" ht="16.5" thickBot="1" x14ac:dyDescent="0.3">
      <c r="A24" s="46">
        <v>60.4</v>
      </c>
      <c r="B24" s="47" t="s">
        <v>13</v>
      </c>
      <c r="C24" s="46">
        <v>0</v>
      </c>
      <c r="D24" s="48" t="s">
        <v>135</v>
      </c>
      <c r="E24" s="46">
        <f>SUM($C$7:C23)</f>
        <v>60.400000000000013</v>
      </c>
    </row>
    <row r="25" spans="1:5" s="35" customFormat="1" ht="15.75" x14ac:dyDescent="0.25">
      <c r="A25" s="56" t="s">
        <v>24</v>
      </c>
      <c r="B25" s="57"/>
      <c r="C25" s="57"/>
      <c r="D25" s="57"/>
      <c r="E25" s="58"/>
    </row>
    <row r="26" spans="1:5" s="35" customFormat="1" ht="15.75" x14ac:dyDescent="0.25">
      <c r="A26" s="62" t="s">
        <v>25</v>
      </c>
      <c r="B26" s="63"/>
      <c r="C26" s="63"/>
      <c r="D26" s="63"/>
      <c r="E26" s="64"/>
    </row>
    <row r="27" spans="1:5" s="35" customFormat="1" ht="16.5" thickBot="1" x14ac:dyDescent="0.3">
      <c r="A27" s="59" t="s">
        <v>97</v>
      </c>
      <c r="B27" s="60"/>
      <c r="C27" s="60"/>
      <c r="D27" s="60"/>
      <c r="E27" s="61"/>
    </row>
    <row r="28" spans="1:5" s="35" customFormat="1" ht="15.75" x14ac:dyDescent="0.25">
      <c r="A28" s="49">
        <v>60.4</v>
      </c>
      <c r="B28" s="50" t="s">
        <v>15</v>
      </c>
      <c r="C28" s="49">
        <v>1.1000000000000001</v>
      </c>
      <c r="D28" s="51" t="s">
        <v>152</v>
      </c>
      <c r="E28" s="49">
        <v>0</v>
      </c>
    </row>
    <row r="29" spans="1:5" s="35" customFormat="1" ht="15.75" x14ac:dyDescent="0.25">
      <c r="A29" s="39">
        <v>61.5</v>
      </c>
      <c r="B29" s="38" t="s">
        <v>14</v>
      </c>
      <c r="C29" s="39">
        <v>1</v>
      </c>
      <c r="D29" s="43" t="s">
        <v>112</v>
      </c>
      <c r="E29" s="39">
        <f>SUM($C$28:C28)</f>
        <v>1.1000000000000001</v>
      </c>
    </row>
    <row r="30" spans="1:5" s="35" customFormat="1" ht="15.75" x14ac:dyDescent="0.25">
      <c r="A30" s="39">
        <v>62.5</v>
      </c>
      <c r="B30" s="38" t="s">
        <v>13</v>
      </c>
      <c r="C30" s="39">
        <v>4</v>
      </c>
      <c r="D30" s="43" t="s">
        <v>136</v>
      </c>
      <c r="E30" s="39">
        <f>SUM($C$28:C29)</f>
        <v>2.1</v>
      </c>
    </row>
    <row r="31" spans="1:5" s="35" customFormat="1" ht="15.75" x14ac:dyDescent="0.25">
      <c r="A31" s="39">
        <v>66.5</v>
      </c>
      <c r="B31" s="38" t="s">
        <v>14</v>
      </c>
      <c r="C31" s="39">
        <v>0.5</v>
      </c>
      <c r="D31" s="43" t="s">
        <v>113</v>
      </c>
      <c r="E31" s="39">
        <f>SUM($C$28:C30)</f>
        <v>6.1</v>
      </c>
    </row>
    <row r="32" spans="1:5" s="35" customFormat="1" ht="15.75" x14ac:dyDescent="0.25">
      <c r="A32" s="39">
        <v>67</v>
      </c>
      <c r="B32" s="38" t="s">
        <v>13</v>
      </c>
      <c r="C32" s="39">
        <v>35.700000000000003</v>
      </c>
      <c r="D32" s="43" t="s">
        <v>137</v>
      </c>
      <c r="E32" s="39">
        <f>SUM($C$28:C31)</f>
        <v>6.6</v>
      </c>
    </row>
    <row r="33" spans="1:5" s="35" customFormat="1" ht="15.75" x14ac:dyDescent="0.25">
      <c r="A33" s="39">
        <v>102.7</v>
      </c>
      <c r="B33" s="38" t="s">
        <v>13</v>
      </c>
      <c r="C33" s="39">
        <v>2.8</v>
      </c>
      <c r="D33" s="43" t="s">
        <v>138</v>
      </c>
      <c r="E33" s="39">
        <f>SUM($C$28:C32)</f>
        <v>42.300000000000004</v>
      </c>
    </row>
    <row r="34" spans="1:5" s="35" customFormat="1" ht="15.75" x14ac:dyDescent="0.25">
      <c r="A34" s="39">
        <v>105.5</v>
      </c>
      <c r="B34" s="38" t="s">
        <v>14</v>
      </c>
      <c r="C34" s="39">
        <v>1.9</v>
      </c>
      <c r="D34" s="43" t="s">
        <v>114</v>
      </c>
      <c r="E34" s="39">
        <f>SUM($C$28:C33)</f>
        <v>45.1</v>
      </c>
    </row>
    <row r="35" spans="1:5" s="35" customFormat="1" ht="15.75" x14ac:dyDescent="0.25">
      <c r="A35" s="39">
        <v>107.4</v>
      </c>
      <c r="B35" s="38" t="s">
        <v>14</v>
      </c>
      <c r="C35" s="39">
        <v>0.4</v>
      </c>
      <c r="D35" s="43" t="s">
        <v>115</v>
      </c>
      <c r="E35" s="39">
        <f>SUM($C$28:C34)</f>
        <v>47</v>
      </c>
    </row>
    <row r="36" spans="1:5" s="35" customFormat="1" ht="16.5" thickBot="1" x14ac:dyDescent="0.3">
      <c r="A36" s="46">
        <v>107.8</v>
      </c>
      <c r="B36" s="47" t="s">
        <v>13</v>
      </c>
      <c r="C36" s="46">
        <v>0</v>
      </c>
      <c r="D36" s="48" t="s">
        <v>139</v>
      </c>
      <c r="E36" s="46">
        <f>SUM($C$28:C35)</f>
        <v>47.4</v>
      </c>
    </row>
    <row r="37" spans="1:5" s="35" customFormat="1" ht="15.75" x14ac:dyDescent="0.25">
      <c r="A37" s="56" t="s">
        <v>104</v>
      </c>
      <c r="B37" s="57"/>
      <c r="C37" s="57"/>
      <c r="D37" s="57"/>
      <c r="E37" s="58"/>
    </row>
    <row r="38" spans="1:5" s="35" customFormat="1" ht="15.75" x14ac:dyDescent="0.25">
      <c r="A38" s="62" t="s">
        <v>9</v>
      </c>
      <c r="B38" s="63"/>
      <c r="C38" s="63"/>
      <c r="D38" s="63"/>
      <c r="E38" s="64"/>
    </row>
    <row r="39" spans="1:5" s="35" customFormat="1" ht="15.75" x14ac:dyDescent="0.25">
      <c r="A39" s="62" t="s">
        <v>26</v>
      </c>
      <c r="B39" s="63"/>
      <c r="C39" s="63"/>
      <c r="D39" s="63"/>
      <c r="E39" s="64"/>
    </row>
    <row r="40" spans="1:5" s="35" customFormat="1" ht="16.5" thickBot="1" x14ac:dyDescent="0.3">
      <c r="A40" s="59" t="s">
        <v>98</v>
      </c>
      <c r="B40" s="60"/>
      <c r="C40" s="60"/>
      <c r="D40" s="60"/>
      <c r="E40" s="61"/>
    </row>
    <row r="41" spans="1:5" s="35" customFormat="1" ht="15.75" x14ac:dyDescent="0.25">
      <c r="A41" s="49">
        <v>107.8</v>
      </c>
      <c r="B41" s="50" t="s">
        <v>15</v>
      </c>
      <c r="C41" s="49">
        <v>1.7</v>
      </c>
      <c r="D41" s="51" t="s">
        <v>153</v>
      </c>
      <c r="E41" s="49">
        <v>0</v>
      </c>
    </row>
    <row r="42" spans="1:5" s="35" customFormat="1" ht="31.5" x14ac:dyDescent="0.25">
      <c r="A42" s="39">
        <v>109.5</v>
      </c>
      <c r="B42" s="38" t="s">
        <v>14</v>
      </c>
      <c r="C42" s="39">
        <v>0.9</v>
      </c>
      <c r="D42" s="43" t="s">
        <v>27</v>
      </c>
      <c r="E42" s="39">
        <f>SUM($C$41:C41)</f>
        <v>1.7</v>
      </c>
    </row>
    <row r="43" spans="1:5" s="35" customFormat="1" ht="31.5" x14ac:dyDescent="0.25">
      <c r="A43" s="39">
        <v>110.4</v>
      </c>
      <c r="B43" s="38" t="s">
        <v>13</v>
      </c>
      <c r="C43" s="39">
        <v>39.5</v>
      </c>
      <c r="D43" s="43" t="s">
        <v>154</v>
      </c>
      <c r="E43" s="39">
        <f>SUM($C$41:C42)</f>
        <v>2.6</v>
      </c>
    </row>
    <row r="44" spans="1:5" s="35" customFormat="1" ht="15.75" x14ac:dyDescent="0.25">
      <c r="A44" s="39">
        <v>149.9</v>
      </c>
      <c r="B44" s="38" t="s">
        <v>13</v>
      </c>
      <c r="C44" s="39">
        <v>13.7</v>
      </c>
      <c r="D44" s="43" t="s">
        <v>140</v>
      </c>
      <c r="E44" s="39">
        <f>SUM($C$41:C43)</f>
        <v>42.1</v>
      </c>
    </row>
    <row r="45" spans="1:5" s="35" customFormat="1" ht="15.75" x14ac:dyDescent="0.25">
      <c r="A45" s="39">
        <v>163.6</v>
      </c>
      <c r="B45" s="38" t="s">
        <v>14</v>
      </c>
      <c r="C45" s="39">
        <v>5</v>
      </c>
      <c r="D45" s="43" t="s">
        <v>116</v>
      </c>
      <c r="E45" s="39">
        <f>SUM($C$41:C44)</f>
        <v>55.8</v>
      </c>
    </row>
    <row r="46" spans="1:5" s="35" customFormat="1" ht="16.5" thickBot="1" x14ac:dyDescent="0.3">
      <c r="A46" s="46">
        <v>168.6</v>
      </c>
      <c r="B46" s="47" t="s">
        <v>13</v>
      </c>
      <c r="C46" s="46">
        <v>0</v>
      </c>
      <c r="D46" s="48" t="s">
        <v>141</v>
      </c>
      <c r="E46" s="46">
        <f>SUM($C$41:C45)</f>
        <v>60.8</v>
      </c>
    </row>
    <row r="47" spans="1:5" s="35" customFormat="1" ht="15.75" x14ac:dyDescent="0.25">
      <c r="A47" s="56" t="s">
        <v>28</v>
      </c>
      <c r="B47" s="57"/>
      <c r="C47" s="57"/>
      <c r="D47" s="57"/>
      <c r="E47" s="58"/>
    </row>
    <row r="48" spans="1:5" s="35" customFormat="1" ht="15.75" x14ac:dyDescent="0.25">
      <c r="A48" s="62" t="s">
        <v>25</v>
      </c>
      <c r="B48" s="63"/>
      <c r="C48" s="63"/>
      <c r="D48" s="63"/>
      <c r="E48" s="64"/>
    </row>
    <row r="49" spans="1:5" s="35" customFormat="1" ht="16.5" thickBot="1" x14ac:dyDescent="0.3">
      <c r="A49" s="59" t="s">
        <v>99</v>
      </c>
      <c r="B49" s="60"/>
      <c r="C49" s="60"/>
      <c r="D49" s="60"/>
      <c r="E49" s="61"/>
    </row>
    <row r="50" spans="1:5" s="35" customFormat="1" ht="15.75" x14ac:dyDescent="0.25">
      <c r="A50" s="49">
        <v>168.6</v>
      </c>
      <c r="B50" s="50" t="s">
        <v>15</v>
      </c>
      <c r="C50" s="49">
        <v>12</v>
      </c>
      <c r="D50" s="51" t="s">
        <v>155</v>
      </c>
      <c r="E50" s="49">
        <v>0</v>
      </c>
    </row>
    <row r="51" spans="1:5" s="35" customFormat="1" ht="15.75" x14ac:dyDescent="0.25">
      <c r="A51" s="39">
        <v>180.6</v>
      </c>
      <c r="B51" s="38" t="s">
        <v>15</v>
      </c>
      <c r="C51" s="39">
        <v>3.1</v>
      </c>
      <c r="D51" s="43" t="s">
        <v>156</v>
      </c>
      <c r="E51" s="39">
        <f>SUM($C$50:C50)</f>
        <v>12</v>
      </c>
    </row>
    <row r="52" spans="1:5" s="35" customFormat="1" ht="15.75" x14ac:dyDescent="0.25">
      <c r="A52" s="39">
        <v>183.7</v>
      </c>
      <c r="B52" s="38" t="s">
        <v>14</v>
      </c>
      <c r="C52" s="39">
        <v>1</v>
      </c>
      <c r="D52" s="43" t="s">
        <v>117</v>
      </c>
      <c r="E52" s="39">
        <f>SUM($C$50:C51)</f>
        <v>15.1</v>
      </c>
    </row>
    <row r="53" spans="1:5" s="35" customFormat="1" ht="15.75" x14ac:dyDescent="0.25">
      <c r="A53" s="39">
        <v>184.7</v>
      </c>
      <c r="B53" s="38" t="s">
        <v>13</v>
      </c>
      <c r="C53" s="39">
        <v>3</v>
      </c>
      <c r="D53" s="43" t="s">
        <v>142</v>
      </c>
      <c r="E53" s="39">
        <f>SUM($C$50:C52)</f>
        <v>16.100000000000001</v>
      </c>
    </row>
    <row r="54" spans="1:5" s="35" customFormat="1" ht="15.75" x14ac:dyDescent="0.25">
      <c r="A54" s="39">
        <v>187.7</v>
      </c>
      <c r="B54" s="38" t="s">
        <v>14</v>
      </c>
      <c r="C54" s="39">
        <v>4.0999999999999996</v>
      </c>
      <c r="D54" s="43" t="s">
        <v>118</v>
      </c>
      <c r="E54" s="39">
        <f>SUM($C$50:C53)</f>
        <v>19.100000000000001</v>
      </c>
    </row>
    <row r="55" spans="1:5" s="35" customFormat="1" ht="15.75" x14ac:dyDescent="0.25">
      <c r="A55" s="39">
        <v>191.8</v>
      </c>
      <c r="B55" s="38" t="s">
        <v>13</v>
      </c>
      <c r="C55" s="39">
        <v>4.4000000000000004</v>
      </c>
      <c r="D55" s="43" t="s">
        <v>143</v>
      </c>
      <c r="E55" s="39">
        <f>SUM($C$50:C54)</f>
        <v>23.200000000000003</v>
      </c>
    </row>
    <row r="56" spans="1:5" s="35" customFormat="1" ht="15.75" x14ac:dyDescent="0.25">
      <c r="A56" s="39">
        <v>196.2</v>
      </c>
      <c r="B56" s="38" t="s">
        <v>14</v>
      </c>
      <c r="C56" s="39">
        <v>2.8</v>
      </c>
      <c r="D56" s="44" t="s">
        <v>7</v>
      </c>
      <c r="E56" s="39">
        <f>SUM($C$50:C55)</f>
        <v>27.6</v>
      </c>
    </row>
    <row r="57" spans="1:5" s="35" customFormat="1" ht="15.75" x14ac:dyDescent="0.25">
      <c r="A57" s="39">
        <v>199</v>
      </c>
      <c r="B57" s="38" t="s">
        <v>14</v>
      </c>
      <c r="C57" s="39">
        <v>1</v>
      </c>
      <c r="D57" s="43" t="s">
        <v>119</v>
      </c>
      <c r="E57" s="39">
        <f>SUM($C$50:C56)</f>
        <v>30.400000000000002</v>
      </c>
    </row>
    <row r="58" spans="1:5" s="35" customFormat="1" ht="15.75" x14ac:dyDescent="0.25">
      <c r="A58" s="39">
        <v>200</v>
      </c>
      <c r="B58" s="38" t="s">
        <v>13</v>
      </c>
      <c r="C58" s="39">
        <v>0.5</v>
      </c>
      <c r="D58" s="43" t="s">
        <v>144</v>
      </c>
      <c r="E58" s="39">
        <f>SUM($C$50:C57)</f>
        <v>31.400000000000002</v>
      </c>
    </row>
    <row r="59" spans="1:5" s="35" customFormat="1" ht="15.75" x14ac:dyDescent="0.25">
      <c r="A59" s="39">
        <v>200.5</v>
      </c>
      <c r="B59" s="38"/>
      <c r="C59" s="39">
        <v>3</v>
      </c>
      <c r="D59" s="52" t="s">
        <v>29</v>
      </c>
      <c r="E59" s="39">
        <f>SUM($C$50:C58)</f>
        <v>31.900000000000002</v>
      </c>
    </row>
    <row r="60" spans="1:5" s="35" customFormat="1" ht="15.75" x14ac:dyDescent="0.25">
      <c r="A60" s="40" t="s">
        <v>11</v>
      </c>
      <c r="B60" s="41" t="s">
        <v>1</v>
      </c>
      <c r="C60" s="40" t="s">
        <v>12</v>
      </c>
      <c r="D60" s="42" t="s">
        <v>3</v>
      </c>
      <c r="E60" s="40" t="s">
        <v>0</v>
      </c>
    </row>
    <row r="61" spans="1:5" s="35" customFormat="1" ht="15.75" x14ac:dyDescent="0.25">
      <c r="A61" s="39">
        <v>203.5</v>
      </c>
      <c r="B61" s="38" t="s">
        <v>14</v>
      </c>
      <c r="C61" s="39">
        <v>2</v>
      </c>
      <c r="D61" s="43" t="s">
        <v>120</v>
      </c>
      <c r="E61" s="39">
        <f>SUM($C$50:C59)</f>
        <v>34.900000000000006</v>
      </c>
    </row>
    <row r="62" spans="1:5" s="35" customFormat="1" ht="15.75" x14ac:dyDescent="0.25">
      <c r="A62" s="39">
        <v>205.5</v>
      </c>
      <c r="B62" s="39" t="s">
        <v>13</v>
      </c>
      <c r="C62" s="39">
        <v>1.6</v>
      </c>
      <c r="D62" s="43" t="s">
        <v>145</v>
      </c>
      <c r="E62" s="39">
        <f>SUM($C$50:C61)</f>
        <v>36.900000000000006</v>
      </c>
    </row>
    <row r="63" spans="1:5" s="35" customFormat="1" ht="15.75" x14ac:dyDescent="0.25">
      <c r="A63" s="39">
        <v>207.1</v>
      </c>
      <c r="B63" s="39" t="s">
        <v>14</v>
      </c>
      <c r="C63" s="39">
        <v>4</v>
      </c>
      <c r="D63" s="43" t="s">
        <v>121</v>
      </c>
      <c r="E63" s="39">
        <f>SUM($C$50:C62)</f>
        <v>38.500000000000007</v>
      </c>
    </row>
    <row r="64" spans="1:5" s="35" customFormat="1" ht="15.75" x14ac:dyDescent="0.25">
      <c r="A64" s="39">
        <v>211.1</v>
      </c>
      <c r="B64" s="38" t="s">
        <v>14</v>
      </c>
      <c r="C64" s="39">
        <v>0.2</v>
      </c>
      <c r="D64" s="43" t="s">
        <v>122</v>
      </c>
      <c r="E64" s="39">
        <f>SUM($C$50:C63)</f>
        <v>42.500000000000007</v>
      </c>
    </row>
    <row r="65" spans="1:9" s="35" customFormat="1" ht="16.5" thickBot="1" x14ac:dyDescent="0.3">
      <c r="A65" s="46">
        <v>211.3</v>
      </c>
      <c r="B65" s="47" t="s">
        <v>15</v>
      </c>
      <c r="C65" s="46">
        <v>0</v>
      </c>
      <c r="D65" s="48" t="s">
        <v>30</v>
      </c>
      <c r="E65" s="46">
        <f>SUM($C$50:C64)</f>
        <v>42.70000000000001</v>
      </c>
    </row>
    <row r="66" spans="1:9" s="35" customFormat="1" ht="15.75" x14ac:dyDescent="0.25">
      <c r="A66" s="56" t="s">
        <v>31</v>
      </c>
      <c r="B66" s="57"/>
      <c r="C66" s="57"/>
      <c r="D66" s="57"/>
      <c r="E66" s="58"/>
    </row>
    <row r="67" spans="1:9" s="35" customFormat="1" ht="15.75" x14ac:dyDescent="0.25">
      <c r="A67" s="62" t="s">
        <v>25</v>
      </c>
      <c r="B67" s="63"/>
      <c r="C67" s="63"/>
      <c r="D67" s="63"/>
      <c r="E67" s="64"/>
    </row>
    <row r="68" spans="1:9" s="35" customFormat="1" ht="15.75" x14ac:dyDescent="0.25">
      <c r="A68" s="62" t="s">
        <v>32</v>
      </c>
      <c r="B68" s="63"/>
      <c r="C68" s="63"/>
      <c r="D68" s="63"/>
      <c r="E68" s="64"/>
    </row>
    <row r="69" spans="1:9" s="35" customFormat="1" ht="16.5" thickBot="1" x14ac:dyDescent="0.3">
      <c r="A69" s="59" t="s">
        <v>100</v>
      </c>
      <c r="B69" s="60"/>
      <c r="C69" s="60"/>
      <c r="D69" s="60"/>
      <c r="E69" s="61"/>
    </row>
    <row r="70" spans="1:9" s="35" customFormat="1" ht="15.75" x14ac:dyDescent="0.25">
      <c r="A70" s="49">
        <v>211.3</v>
      </c>
      <c r="B70" s="50" t="s">
        <v>15</v>
      </c>
      <c r="C70" s="49">
        <v>0.4</v>
      </c>
      <c r="D70" s="51" t="s">
        <v>157</v>
      </c>
      <c r="E70" s="49">
        <v>0</v>
      </c>
    </row>
    <row r="71" spans="1:9" s="35" customFormat="1" ht="15.75" x14ac:dyDescent="0.25">
      <c r="A71" s="39">
        <v>211.7</v>
      </c>
      <c r="B71" s="38" t="s">
        <v>13</v>
      </c>
      <c r="C71" s="39">
        <v>0.5</v>
      </c>
      <c r="D71" s="43" t="s">
        <v>146</v>
      </c>
      <c r="E71" s="39">
        <f>SUM($C$70:C70)</f>
        <v>0.4</v>
      </c>
    </row>
    <row r="72" spans="1:9" s="35" customFormat="1" ht="15.75" x14ac:dyDescent="0.25">
      <c r="A72" s="39">
        <v>212.2</v>
      </c>
      <c r="B72" s="38" t="s">
        <v>14</v>
      </c>
      <c r="C72" s="39">
        <v>5.9</v>
      </c>
      <c r="D72" s="43" t="s">
        <v>123</v>
      </c>
      <c r="E72" s="39">
        <f>SUM($C$70:C71)</f>
        <v>0.9</v>
      </c>
    </row>
    <row r="73" spans="1:9" s="35" customFormat="1" ht="15.75" x14ac:dyDescent="0.25">
      <c r="A73" s="39">
        <v>218.1</v>
      </c>
      <c r="B73" s="38" t="s">
        <v>14</v>
      </c>
      <c r="C73" s="39">
        <v>6.4</v>
      </c>
      <c r="D73" s="43" t="s">
        <v>124</v>
      </c>
      <c r="E73" s="39">
        <f>SUM($C$70:C72)</f>
        <v>6.8000000000000007</v>
      </c>
    </row>
    <row r="74" spans="1:9" s="35" customFormat="1" ht="15.75" x14ac:dyDescent="0.25">
      <c r="A74" s="39">
        <v>224.5</v>
      </c>
      <c r="B74" s="38" t="s">
        <v>13</v>
      </c>
      <c r="C74" s="39">
        <v>2</v>
      </c>
      <c r="D74" s="43" t="s">
        <v>147</v>
      </c>
      <c r="E74" s="39">
        <f>SUM($C$70:C73)</f>
        <v>13.200000000000001</v>
      </c>
    </row>
    <row r="75" spans="1:9" s="35" customFormat="1" ht="15.75" x14ac:dyDescent="0.25">
      <c r="A75" s="39">
        <v>226.5</v>
      </c>
      <c r="B75" s="38" t="s">
        <v>14</v>
      </c>
      <c r="C75" s="39">
        <v>1</v>
      </c>
      <c r="D75" s="43" t="s">
        <v>125</v>
      </c>
      <c r="E75" s="39">
        <f>SUM($C$70:C74)</f>
        <v>15.200000000000001</v>
      </c>
    </row>
    <row r="76" spans="1:9" s="35" customFormat="1" ht="15.75" x14ac:dyDescent="0.25">
      <c r="A76" s="39">
        <v>227.5</v>
      </c>
      <c r="B76" s="38" t="s">
        <v>13</v>
      </c>
      <c r="C76" s="39">
        <v>1</v>
      </c>
      <c r="D76" s="43" t="s">
        <v>158</v>
      </c>
      <c r="E76" s="39">
        <f>SUM($C$70:C75)</f>
        <v>16.200000000000003</v>
      </c>
    </row>
    <row r="77" spans="1:9" s="35" customFormat="1" ht="15.75" x14ac:dyDescent="0.25">
      <c r="A77" s="39">
        <v>228.5</v>
      </c>
      <c r="B77" s="38" t="s">
        <v>14</v>
      </c>
      <c r="C77" s="39">
        <v>4.0999999999999996</v>
      </c>
      <c r="D77" s="43" t="s">
        <v>126</v>
      </c>
      <c r="E77" s="39">
        <f>SUM($C$70:C76)</f>
        <v>17.200000000000003</v>
      </c>
    </row>
    <row r="78" spans="1:9" s="35" customFormat="1" ht="15.75" x14ac:dyDescent="0.25">
      <c r="A78" s="39">
        <v>232.6</v>
      </c>
      <c r="B78" s="38" t="s">
        <v>13</v>
      </c>
      <c r="C78" s="39">
        <v>5.0999999999999996</v>
      </c>
      <c r="D78" s="43" t="s">
        <v>148</v>
      </c>
      <c r="E78" s="39">
        <f>SUM($C$70:C77)</f>
        <v>21.300000000000004</v>
      </c>
      <c r="F78" s="36"/>
    </row>
    <row r="79" spans="1:9" s="35" customFormat="1" ht="18.75" x14ac:dyDescent="0.3">
      <c r="A79" s="39">
        <v>237.7</v>
      </c>
      <c r="B79" s="38" t="s">
        <v>15</v>
      </c>
      <c r="C79" s="39">
        <v>0.8</v>
      </c>
      <c r="D79" s="43" t="s">
        <v>159</v>
      </c>
      <c r="E79" s="39">
        <f>SUM($C$70:C78)</f>
        <v>26.400000000000006</v>
      </c>
      <c r="F79" s="36"/>
      <c r="I79" s="37"/>
    </row>
    <row r="80" spans="1:9" s="35" customFormat="1" ht="15.75" x14ac:dyDescent="0.25">
      <c r="A80" s="39">
        <v>238.5</v>
      </c>
      <c r="B80" s="38" t="s">
        <v>14</v>
      </c>
      <c r="C80" s="39">
        <v>3</v>
      </c>
      <c r="D80" s="43" t="s">
        <v>127</v>
      </c>
      <c r="E80" s="39">
        <f>SUM($C$70:C79)</f>
        <v>27.200000000000006</v>
      </c>
      <c r="F80" s="36"/>
    </row>
    <row r="81" spans="1:5" s="35" customFormat="1" ht="15.75" x14ac:dyDescent="0.25">
      <c r="A81" s="39">
        <v>241.5</v>
      </c>
      <c r="B81" s="38" t="s">
        <v>13</v>
      </c>
      <c r="C81" s="39">
        <v>0.5</v>
      </c>
      <c r="D81" s="43" t="s">
        <v>149</v>
      </c>
      <c r="E81" s="39">
        <f>SUM($C$70:C80)</f>
        <v>30.200000000000006</v>
      </c>
    </row>
    <row r="82" spans="1:5" s="35" customFormat="1" ht="15.75" x14ac:dyDescent="0.25">
      <c r="A82" s="39">
        <v>242</v>
      </c>
      <c r="B82" s="38" t="s">
        <v>14</v>
      </c>
      <c r="C82" s="39">
        <v>8</v>
      </c>
      <c r="D82" s="43" t="s">
        <v>128</v>
      </c>
      <c r="E82" s="39">
        <f>SUM($C$70:C81)</f>
        <v>30.700000000000006</v>
      </c>
    </row>
    <row r="83" spans="1:5" s="35" customFormat="1" ht="15.75" x14ac:dyDescent="0.25">
      <c r="A83" s="39">
        <v>250</v>
      </c>
      <c r="B83" s="38" t="s">
        <v>14</v>
      </c>
      <c r="C83" s="39">
        <v>0.1</v>
      </c>
      <c r="D83" s="43" t="s">
        <v>129</v>
      </c>
      <c r="E83" s="39">
        <f>SUM($C$70:C82)</f>
        <v>38.700000000000003</v>
      </c>
    </row>
    <row r="84" spans="1:5" s="35" customFormat="1" ht="16.5" thickBot="1" x14ac:dyDescent="0.3">
      <c r="A84" s="46">
        <v>250.1</v>
      </c>
      <c r="B84" s="47" t="s">
        <v>13</v>
      </c>
      <c r="C84" s="46">
        <v>0</v>
      </c>
      <c r="D84" s="48" t="s">
        <v>150</v>
      </c>
      <c r="E84" s="46">
        <f>SUM($C$70:C83)</f>
        <v>38.800000000000004</v>
      </c>
    </row>
    <row r="85" spans="1:5" s="35" customFormat="1" ht="15.75" x14ac:dyDescent="0.25">
      <c r="A85" s="56" t="s">
        <v>33</v>
      </c>
      <c r="B85" s="57"/>
      <c r="C85" s="57"/>
      <c r="D85" s="57"/>
      <c r="E85" s="58"/>
    </row>
    <row r="86" spans="1:5" s="35" customFormat="1" ht="15.75" x14ac:dyDescent="0.25">
      <c r="A86" s="65" t="s">
        <v>34</v>
      </c>
      <c r="B86" s="66"/>
      <c r="C86" s="66"/>
      <c r="D86" s="66"/>
      <c r="E86" s="67"/>
    </row>
    <row r="87" spans="1:5" s="35" customFormat="1" ht="16.5" thickBot="1" x14ac:dyDescent="0.3">
      <c r="A87" s="59" t="s">
        <v>101</v>
      </c>
      <c r="B87" s="60"/>
      <c r="C87" s="60"/>
      <c r="D87" s="60"/>
      <c r="E87" s="61"/>
    </row>
    <row r="88" spans="1:5" s="35" customFormat="1" ht="16.5" thickBot="1" x14ac:dyDescent="0.3">
      <c r="A88" s="53" t="s">
        <v>6</v>
      </c>
      <c r="B88" s="54"/>
      <c r="C88" s="54"/>
      <c r="D88" s="54"/>
      <c r="E88" s="55"/>
    </row>
    <row r="89" spans="1:5" s="35" customFormat="1" ht="15.75" x14ac:dyDescent="0.25">
      <c r="A89" s="32"/>
      <c r="B89" s="33"/>
      <c r="C89" s="32"/>
      <c r="D89" s="34"/>
      <c r="E89" s="32"/>
    </row>
    <row r="90" spans="1:5" s="35" customFormat="1" ht="15.75" x14ac:dyDescent="0.25">
      <c r="A90" s="32"/>
      <c r="B90" s="33"/>
      <c r="C90" s="32"/>
      <c r="D90" s="34"/>
      <c r="E90" s="32"/>
    </row>
    <row r="91" spans="1:5" s="35" customFormat="1" ht="15.75" x14ac:dyDescent="0.25">
      <c r="A91" s="32"/>
      <c r="B91" s="33"/>
      <c r="C91" s="32"/>
      <c r="D91" s="34"/>
      <c r="E91" s="32"/>
    </row>
    <row r="92" spans="1:5" s="35" customFormat="1" ht="15.75" x14ac:dyDescent="0.25">
      <c r="A92" s="32"/>
      <c r="B92" s="33"/>
      <c r="C92" s="32"/>
      <c r="D92" s="34"/>
      <c r="E92" s="32"/>
    </row>
    <row r="93" spans="1:5" s="35" customFormat="1" ht="15.75" x14ac:dyDescent="0.25">
      <c r="A93" s="32"/>
      <c r="B93" s="33"/>
      <c r="C93" s="32"/>
      <c r="D93" s="34"/>
      <c r="E93" s="32"/>
    </row>
    <row r="94" spans="1:5" s="35" customFormat="1" ht="15.75" x14ac:dyDescent="0.25">
      <c r="A94" s="32"/>
      <c r="B94" s="33"/>
      <c r="C94" s="32"/>
      <c r="D94" s="34"/>
      <c r="E94" s="32"/>
    </row>
    <row r="95" spans="1:5" s="35" customFormat="1" ht="15.75" x14ac:dyDescent="0.25">
      <c r="A95" s="32"/>
      <c r="B95" s="33"/>
      <c r="C95" s="32"/>
      <c r="D95" s="34"/>
      <c r="E95" s="32"/>
    </row>
    <row r="96" spans="1:5" s="35" customFormat="1" ht="15.75" x14ac:dyDescent="0.25">
      <c r="A96" s="32"/>
      <c r="B96" s="33"/>
      <c r="C96" s="32"/>
      <c r="D96" s="34"/>
      <c r="E96" s="32"/>
    </row>
    <row r="97" spans="1:5" s="35" customFormat="1" ht="15.75" x14ac:dyDescent="0.25">
      <c r="A97" s="32"/>
      <c r="B97" s="33"/>
      <c r="C97" s="32"/>
      <c r="D97" s="34"/>
      <c r="E97" s="32"/>
    </row>
    <row r="98" spans="1:5" s="35" customFormat="1" ht="15.75" x14ac:dyDescent="0.25">
      <c r="A98" s="32"/>
      <c r="B98" s="33"/>
      <c r="C98" s="32"/>
      <c r="D98" s="34"/>
      <c r="E98" s="32"/>
    </row>
    <row r="99" spans="1:5" s="35" customFormat="1" ht="15.75" x14ac:dyDescent="0.25">
      <c r="A99" s="32"/>
      <c r="B99" s="33"/>
      <c r="C99" s="32"/>
      <c r="D99" s="34"/>
      <c r="E99" s="32"/>
    </row>
    <row r="100" spans="1:5" s="35" customFormat="1" ht="15.75" x14ac:dyDescent="0.25">
      <c r="A100" s="32"/>
      <c r="B100" s="33"/>
      <c r="C100" s="32"/>
      <c r="D100" s="34"/>
      <c r="E100" s="32"/>
    </row>
    <row r="101" spans="1:5" s="35" customFormat="1" ht="15.75" x14ac:dyDescent="0.25">
      <c r="A101" s="32"/>
      <c r="B101" s="33"/>
      <c r="C101" s="32"/>
      <c r="D101" s="34"/>
      <c r="E101" s="32"/>
    </row>
    <row r="102" spans="1:5" s="35" customFormat="1" ht="15.75" x14ac:dyDescent="0.25">
      <c r="A102" s="32"/>
      <c r="B102" s="33"/>
      <c r="C102" s="32"/>
      <c r="D102" s="34"/>
      <c r="E102" s="32"/>
    </row>
  </sheetData>
  <mergeCells count="23">
    <mergeCell ref="A38:E38"/>
    <mergeCell ref="A39:E39"/>
    <mergeCell ref="A1:E1"/>
    <mergeCell ref="A2:E2"/>
    <mergeCell ref="A3:E3"/>
    <mergeCell ref="A4:E4"/>
    <mergeCell ref="A5:E5"/>
    <mergeCell ref="A88:E88"/>
    <mergeCell ref="A25:E25"/>
    <mergeCell ref="A69:E69"/>
    <mergeCell ref="A67:E67"/>
    <mergeCell ref="A68:E68"/>
    <mergeCell ref="A85:E85"/>
    <mergeCell ref="A86:E86"/>
    <mergeCell ref="A87:E87"/>
    <mergeCell ref="A40:E40"/>
    <mergeCell ref="A47:E47"/>
    <mergeCell ref="A48:E48"/>
    <mergeCell ref="A49:E49"/>
    <mergeCell ref="A66:E66"/>
    <mergeCell ref="A26:E26"/>
    <mergeCell ref="A27:E27"/>
    <mergeCell ref="A37:E37"/>
  </mergeCells>
  <printOptions horizontalCentered="1"/>
  <pageMargins left="0.7" right="0.7" top="0.5" bottom="0.5" header="0.3" footer="0.3"/>
  <pageSetup scale="7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2"/>
  <sheetViews>
    <sheetView workbookViewId="0"/>
  </sheetViews>
  <sheetFormatPr defaultRowHeight="15" x14ac:dyDescent="0.25"/>
  <cols>
    <col min="1" max="1" width="9.140625" style="30"/>
  </cols>
  <sheetData>
    <row r="2" spans="1:1" x14ac:dyDescent="0.25">
      <c r="A2" s="26" t="s">
        <v>36</v>
      </c>
    </row>
    <row r="3" spans="1:1" x14ac:dyDescent="0.25">
      <c r="A3" s="28"/>
    </row>
    <row r="4" spans="1:1" x14ac:dyDescent="0.25">
      <c r="A4" s="26" t="s">
        <v>102</v>
      </c>
    </row>
    <row r="5" spans="1:1" x14ac:dyDescent="0.25">
      <c r="A5" s="28"/>
    </row>
    <row r="6" spans="1:1" x14ac:dyDescent="0.25">
      <c r="A6" s="26" t="s">
        <v>37</v>
      </c>
    </row>
    <row r="7" spans="1:1" x14ac:dyDescent="0.25">
      <c r="A7" s="26" t="s">
        <v>35</v>
      </c>
    </row>
    <row r="8" spans="1:1" x14ac:dyDescent="0.25">
      <c r="A8" s="28"/>
    </row>
    <row r="9" spans="1:1" x14ac:dyDescent="0.25">
      <c r="A9" s="28" t="s">
        <v>45</v>
      </c>
    </row>
    <row r="10" spans="1:1" x14ac:dyDescent="0.25">
      <c r="A10" s="26"/>
    </row>
    <row r="11" spans="1:1" x14ac:dyDescent="0.25">
      <c r="A11" s="28" t="s">
        <v>38</v>
      </c>
    </row>
    <row r="12" spans="1:1" x14ac:dyDescent="0.25">
      <c r="A12" s="27"/>
    </row>
    <row r="13" spans="1:1" x14ac:dyDescent="0.25">
      <c r="A13" s="27" t="s">
        <v>39</v>
      </c>
    </row>
    <row r="14" spans="1:1" x14ac:dyDescent="0.25">
      <c r="A14" s="27" t="s">
        <v>40</v>
      </c>
    </row>
    <row r="15" spans="1:1" x14ac:dyDescent="0.25">
      <c r="A15" s="29" t="s">
        <v>41</v>
      </c>
    </row>
    <row r="16" spans="1:1" x14ac:dyDescent="0.25">
      <c r="A16" s="27" t="s">
        <v>42</v>
      </c>
    </row>
    <row r="17" spans="1:1" x14ac:dyDescent="0.25">
      <c r="A17" s="29"/>
    </row>
    <row r="18" spans="1:1" x14ac:dyDescent="0.25">
      <c r="A18" s="27" t="s">
        <v>43</v>
      </c>
    </row>
    <row r="19" spans="1:1" x14ac:dyDescent="0.25">
      <c r="A19" s="29"/>
    </row>
    <row r="20" spans="1:1" x14ac:dyDescent="0.25">
      <c r="A20" s="27" t="s">
        <v>93</v>
      </c>
    </row>
    <row r="22" spans="1:1" x14ac:dyDescent="0.25">
      <c r="A22" s="28"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4"/>
  <sheetViews>
    <sheetView workbookViewId="0"/>
  </sheetViews>
  <sheetFormatPr defaultRowHeight="15" x14ac:dyDescent="0.25"/>
  <cols>
    <col min="1" max="1" width="119.140625" style="16" customWidth="1"/>
  </cols>
  <sheetData>
    <row r="2" spans="1:1" ht="15.75" x14ac:dyDescent="0.25">
      <c r="A2" s="11" t="s">
        <v>46</v>
      </c>
    </row>
    <row r="3" spans="1:1" ht="15.75" x14ac:dyDescent="0.25">
      <c r="A3" s="12"/>
    </row>
    <row r="4" spans="1:1" ht="31.5" x14ac:dyDescent="0.25">
      <c r="A4" s="12" t="s">
        <v>49</v>
      </c>
    </row>
    <row r="5" spans="1:1" x14ac:dyDescent="0.25">
      <c r="A5" s="13"/>
    </row>
    <row r="6" spans="1:1" ht="60" x14ac:dyDescent="0.25">
      <c r="A6" s="13" t="s">
        <v>50</v>
      </c>
    </row>
    <row r="7" spans="1:1" x14ac:dyDescent="0.25">
      <c r="A7" s="14"/>
    </row>
    <row r="8" spans="1:1" ht="30" x14ac:dyDescent="0.25">
      <c r="A8" s="15" t="s">
        <v>51</v>
      </c>
    </row>
    <row r="9" spans="1:1" x14ac:dyDescent="0.25">
      <c r="A9" s="15"/>
    </row>
    <row r="10" spans="1:1" ht="45" x14ac:dyDescent="0.25">
      <c r="A10" s="16" t="s">
        <v>52</v>
      </c>
    </row>
    <row r="12" spans="1:1" ht="45" x14ac:dyDescent="0.25">
      <c r="A12" s="16" t="s">
        <v>47</v>
      </c>
    </row>
    <row r="14" spans="1:1" x14ac:dyDescent="0.25">
      <c r="A14" s="16" t="s">
        <v>48</v>
      </c>
    </row>
  </sheetData>
  <pageMargins left="0.7" right="0.7" top="0.75" bottom="0.75" header="0.3" footer="0.3"/>
  <pageSetup paperSize="3"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1"/>
  <sheetViews>
    <sheetView zoomScale="98" zoomScaleNormal="98" workbookViewId="0"/>
  </sheetViews>
  <sheetFormatPr defaultRowHeight="15" x14ac:dyDescent="0.25"/>
  <cols>
    <col min="1" max="1" width="61.140625" customWidth="1"/>
  </cols>
  <sheetData>
    <row r="2" spans="1:1" x14ac:dyDescent="0.25">
      <c r="A2" s="6" t="s">
        <v>94</v>
      </c>
    </row>
    <row r="3" spans="1:1" x14ac:dyDescent="0.25">
      <c r="A3" s="10"/>
    </row>
    <row r="4" spans="1:1" x14ac:dyDescent="0.25">
      <c r="A4" s="10" t="s">
        <v>96</v>
      </c>
    </row>
    <row r="5" spans="1:1" ht="33.75" customHeight="1" x14ac:dyDescent="0.25">
      <c r="A5" s="17" t="s">
        <v>53</v>
      </c>
    </row>
    <row r="6" spans="1:1" ht="11.25" customHeight="1" x14ac:dyDescent="0.25">
      <c r="A6" s="31" t="s">
        <v>55</v>
      </c>
    </row>
    <row r="7" spans="1:1" ht="11.25" customHeight="1" x14ac:dyDescent="0.25"/>
    <row r="8" spans="1:1" ht="31.5" customHeight="1" x14ac:dyDescent="0.25">
      <c r="A8" s="7" t="s">
        <v>95</v>
      </c>
    </row>
    <row r="9" spans="1:1" x14ac:dyDescent="0.25">
      <c r="A9" s="17"/>
    </row>
    <row r="10" spans="1:1" x14ac:dyDescent="0.25">
      <c r="A10" s="17" t="s">
        <v>54</v>
      </c>
    </row>
    <row r="11" spans="1:1" x14ac:dyDescent="0.25">
      <c r="A11" s="8"/>
    </row>
  </sheetData>
  <pageMargins left="0.7" right="0.7" top="0.75" bottom="0.75" header="0.3" footer="0.3"/>
  <pageSetup paperSize="3"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106" zoomScaleNormal="106" workbookViewId="0"/>
  </sheetViews>
  <sheetFormatPr defaultRowHeight="15" x14ac:dyDescent="0.25"/>
  <sheetData>
    <row r="1" spans="1:2" x14ac:dyDescent="0.25">
      <c r="A1" t="s">
        <v>56</v>
      </c>
    </row>
    <row r="3" spans="1:2" x14ac:dyDescent="0.25">
      <c r="B3" s="18" t="s">
        <v>57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defaultColWidth="8.85546875" defaultRowHeight="18.75" x14ac:dyDescent="0.3"/>
  <cols>
    <col min="1" max="1" width="10.28515625" style="2" customWidth="1"/>
    <col min="2" max="2" width="50.42578125" style="1" customWidth="1"/>
    <col min="3" max="3" width="50.7109375" style="1" customWidth="1"/>
    <col min="4" max="16384" width="8.85546875" style="1"/>
  </cols>
  <sheetData>
    <row r="1" spans="1:2" ht="21" x14ac:dyDescent="0.35">
      <c r="A1" s="5" t="s">
        <v>8</v>
      </c>
    </row>
    <row r="3" spans="1:2" x14ac:dyDescent="0.3">
      <c r="A3" s="3" t="s">
        <v>4</v>
      </c>
      <c r="B3" s="4" t="s">
        <v>5</v>
      </c>
    </row>
    <row r="4" spans="1:2" x14ac:dyDescent="0.3">
      <c r="A4" s="2">
        <v>0</v>
      </c>
      <c r="B4" s="4" t="s">
        <v>58</v>
      </c>
    </row>
    <row r="5" spans="1:2" x14ac:dyDescent="0.3">
      <c r="A5" s="2">
        <v>22.2</v>
      </c>
      <c r="B5" s="1" t="s">
        <v>59</v>
      </c>
    </row>
    <row r="6" spans="1:2" x14ac:dyDescent="0.3">
      <c r="A6" s="2">
        <v>28.2</v>
      </c>
      <c r="B6" s="1" t="s">
        <v>60</v>
      </c>
    </row>
    <row r="7" spans="1:2" x14ac:dyDescent="0.3">
      <c r="B7" s="1" t="s">
        <v>61</v>
      </c>
    </row>
    <row r="8" spans="1:2" x14ac:dyDescent="0.3">
      <c r="B8" s="1" t="s">
        <v>103</v>
      </c>
    </row>
    <row r="9" spans="1:2" x14ac:dyDescent="0.3">
      <c r="A9" s="2">
        <v>39.200000000000003</v>
      </c>
      <c r="B9" s="4" t="s">
        <v>62</v>
      </c>
    </row>
    <row r="10" spans="1:2" x14ac:dyDescent="0.3">
      <c r="A10" s="2">
        <v>48.9</v>
      </c>
      <c r="B10" s="1" t="s">
        <v>10</v>
      </c>
    </row>
    <row r="11" spans="1:2" x14ac:dyDescent="0.3">
      <c r="A11" s="2">
        <v>60</v>
      </c>
      <c r="B11" s="1" t="s">
        <v>63</v>
      </c>
    </row>
    <row r="12" spans="1:2" x14ac:dyDescent="0.3">
      <c r="A12" s="2">
        <v>60.3</v>
      </c>
      <c r="B12" s="1" t="s">
        <v>64</v>
      </c>
    </row>
    <row r="13" spans="1:2" x14ac:dyDescent="0.3">
      <c r="A13" s="2">
        <v>60.4</v>
      </c>
      <c r="B13" s="4" t="s">
        <v>65</v>
      </c>
    </row>
    <row r="14" spans="1:2" x14ac:dyDescent="0.3">
      <c r="A14" s="2">
        <v>60.6</v>
      </c>
      <c r="B14" s="1" t="s">
        <v>66</v>
      </c>
    </row>
    <row r="15" spans="1:2" x14ac:dyDescent="0.3">
      <c r="A15" s="2">
        <v>60.9</v>
      </c>
      <c r="B15" s="1" t="s">
        <v>67</v>
      </c>
    </row>
    <row r="16" spans="1:2" x14ac:dyDescent="0.3">
      <c r="A16" s="2">
        <v>61.1</v>
      </c>
      <c r="B16" s="1" t="s">
        <v>68</v>
      </c>
    </row>
    <row r="17" spans="1:3" x14ac:dyDescent="0.3">
      <c r="B17" s="1" t="s">
        <v>69</v>
      </c>
    </row>
    <row r="18" spans="1:3" x14ac:dyDescent="0.3">
      <c r="A18" s="2">
        <v>107.8</v>
      </c>
      <c r="B18" s="4" t="s">
        <v>70</v>
      </c>
    </row>
    <row r="19" spans="1:3" x14ac:dyDescent="0.3">
      <c r="A19" s="2">
        <v>108</v>
      </c>
      <c r="B19" s="1" t="s">
        <v>71</v>
      </c>
    </row>
    <row r="20" spans="1:3" x14ac:dyDescent="0.3">
      <c r="A20" s="2">
        <v>108.7</v>
      </c>
      <c r="B20" s="1" t="s">
        <v>72</v>
      </c>
    </row>
    <row r="21" spans="1:3" x14ac:dyDescent="0.3">
      <c r="A21" s="2">
        <v>109.1</v>
      </c>
      <c r="B21" s="1" t="s">
        <v>73</v>
      </c>
    </row>
    <row r="22" spans="1:3" x14ac:dyDescent="0.3">
      <c r="B22" s="4" t="s">
        <v>74</v>
      </c>
    </row>
    <row r="23" spans="1:3" x14ac:dyDescent="0.3">
      <c r="A23" s="2">
        <v>150</v>
      </c>
      <c r="B23" s="19" t="s">
        <v>75</v>
      </c>
    </row>
    <row r="24" spans="1:3" x14ac:dyDescent="0.3">
      <c r="B24" s="1" t="s">
        <v>76</v>
      </c>
    </row>
    <row r="25" spans="1:3" x14ac:dyDescent="0.3">
      <c r="A25" s="20">
        <v>168.6</v>
      </c>
      <c r="B25" s="21" t="s">
        <v>77</v>
      </c>
      <c r="C25" s="22"/>
    </row>
    <row r="26" spans="1:3" x14ac:dyDescent="0.3">
      <c r="A26" s="20">
        <v>181</v>
      </c>
      <c r="B26" s="23" t="s">
        <v>78</v>
      </c>
      <c r="C26" s="22"/>
    </row>
    <row r="27" spans="1:3" x14ac:dyDescent="0.3">
      <c r="A27" s="20">
        <v>181.3</v>
      </c>
      <c r="B27" s="23" t="s">
        <v>79</v>
      </c>
      <c r="C27" s="22"/>
    </row>
    <row r="28" spans="1:3" x14ac:dyDescent="0.3">
      <c r="A28" s="20">
        <v>181.9</v>
      </c>
      <c r="B28" s="23" t="s">
        <v>80</v>
      </c>
      <c r="C28" s="22"/>
    </row>
    <row r="29" spans="1:3" x14ac:dyDescent="0.3">
      <c r="A29" s="20">
        <v>183.2</v>
      </c>
      <c r="B29" s="23" t="s">
        <v>81</v>
      </c>
      <c r="C29" s="22"/>
    </row>
    <row r="30" spans="1:3" x14ac:dyDescent="0.3">
      <c r="A30" s="9">
        <v>200.5</v>
      </c>
      <c r="B30" s="1" t="s">
        <v>82</v>
      </c>
      <c r="C30" s="24"/>
    </row>
    <row r="31" spans="1:3" x14ac:dyDescent="0.3">
      <c r="A31" s="2">
        <v>211.3</v>
      </c>
      <c r="B31" s="1" t="s">
        <v>83</v>
      </c>
    </row>
    <row r="32" spans="1:3" x14ac:dyDescent="0.3">
      <c r="A32" s="2">
        <v>211.4</v>
      </c>
      <c r="B32" s="1" t="s">
        <v>84</v>
      </c>
    </row>
    <row r="33" spans="1:2" x14ac:dyDescent="0.3">
      <c r="A33" s="2">
        <v>212.3</v>
      </c>
      <c r="B33" s="1" t="s">
        <v>85</v>
      </c>
    </row>
    <row r="34" spans="1:2" x14ac:dyDescent="0.3">
      <c r="B34" s="1" t="s">
        <v>86</v>
      </c>
    </row>
    <row r="35" spans="1:2" x14ac:dyDescent="0.3">
      <c r="A35" s="2">
        <v>232.6</v>
      </c>
      <c r="B35" s="1" t="s">
        <v>87</v>
      </c>
    </row>
    <row r="36" spans="1:2" x14ac:dyDescent="0.3">
      <c r="A36" s="2">
        <v>234.6</v>
      </c>
      <c r="B36" s="1" t="s">
        <v>88</v>
      </c>
    </row>
    <row r="37" spans="1:2" x14ac:dyDescent="0.3">
      <c r="A37" s="2">
        <v>247.9</v>
      </c>
      <c r="B37" s="1" t="s">
        <v>89</v>
      </c>
    </row>
    <row r="38" spans="1:2" x14ac:dyDescent="0.3">
      <c r="A38" s="2">
        <v>250.1</v>
      </c>
      <c r="B38" s="1" t="s">
        <v>90</v>
      </c>
    </row>
    <row r="39" spans="1:2" x14ac:dyDescent="0.3">
      <c r="B39" s="1" t="s">
        <v>91</v>
      </c>
    </row>
    <row r="40" spans="1:2" x14ac:dyDescent="0.3">
      <c r="B40" s="25" t="s">
        <v>92</v>
      </c>
    </row>
  </sheetData>
  <pageMargins left="0.45" right="0.45" top="0.5" bottom="0.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Around the Bend 400k cue sheet </vt:lpstr>
      <vt:lpstr>Date Time tab</vt:lpstr>
      <vt:lpstr>Description tab</vt:lpstr>
      <vt:lpstr>Directions tab</vt:lpstr>
      <vt:lpstr>Route Map tab</vt:lpstr>
      <vt:lpstr>Elevation tab</vt:lpstr>
      <vt:lpstr>Rider info tab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Mike</cp:lastModifiedBy>
  <cp:lastPrinted>2019-02-21T18:55:01Z</cp:lastPrinted>
  <dcterms:created xsi:type="dcterms:W3CDTF">2011-06-13T15:25:51Z</dcterms:created>
  <dcterms:modified xsi:type="dcterms:W3CDTF">2019-02-21T18:56:46Z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