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Cue Sheet" sheetId="1" r:id="rId1"/>
    <sheet name="Course Notes" sheetId="2" r:id="rId2"/>
    <sheet name="Sheet1" sheetId="3" r:id="rId3"/>
  </sheets>
  <definedNames>
    <definedName name="_xlnm.Print_Area" localSheetId="0">'Cue Sheet'!$A$1:$E$111</definedName>
  </definedNames>
  <calcPr calcMode="autoNoTable" fullCalcOnLoad="1" iterate="1" iterateCount="50" iterateDelta="0"/>
</workbook>
</file>

<file path=xl/sharedStrings.xml><?xml version="1.0" encoding="utf-8"?>
<sst xmlns="http://schemas.openxmlformats.org/spreadsheetml/2006/main" count="271" uniqueCount="169">
  <si>
    <t>Leg</t>
  </si>
  <si>
    <t>Turn</t>
  </si>
  <si>
    <t>Stop</t>
  </si>
  <si>
    <t>Go</t>
  </si>
  <si>
    <t>Dirty Mogollon Mormon Madness 205k course notes-</t>
  </si>
  <si>
    <t>A permanent that will leave you feeling dirty and smiling.  This is the Mogollon rim country of Arizona.  You will be riding through Fir and Pine forests much of the day and might even spot a few aspen groves.  After climbing for 13 miles you will suddenly arrive at a breathtaking view as you gaze off the edge of the rim over southern Arizona.  Our first control after the start is the General Springs Cabin.  From here you will descend to East Clear Creek where you can take a dip if you are fast enough.  Otherwise you will need to proceed to climb over 700 feet in the next 1.3 miles but after that you get a break heading down to the Ranger Station where you will get your card signed or drop a post card.  From here we will wind through country where the roads meander and people get lost in the meadows and forests.  Wildflowers can be breathtaking in this section in wetter years.  A 10 mile jaunt on pavement takes us onto Stoneman Lake road and to Stoneman Lake for a quick stop at a control.  Is it an old Volcanic Crater, or a sinkhole?  Scientists cant decide,  maybe you can.  From here we climb back roads past mountains and ponds to arrive at Mormon Lake Lodge.  Then up to Kinnikinik lake and around Hutch mountain and then back to good old Clints Well.</t>
  </si>
  <si>
    <t>This is a permanent run nearly excusively on dirt.  There are a few miles on pavement but not many.  Some of the areas this permanent takes you through are remote and during the week no one may even stray onto some of these roads.  On weekends the likelihood increases a bit but some of these roads are just not frequented much.  Most of the elevations range between 6500 -8000 feet so you should account for a 10% loss in performance if you are from lower elevations.  The forest service changes roads periodically so just as important as the cue sheet is a topo map with the course marked on it.  Services are few and far between.  A rider may find stashing supplies at or near controls to be useful, particularly if run on a Saturday, or even a water filter or iodine tablets might come in handy.  This ride has a goodly amount of climbing and since it is run on dirt it should be treated as an all day ride and with even some nighttime riding.  Just remember that although it is much harder than your average 205k,  the same rules apply and you have the same time limit as any other 205k.</t>
  </si>
  <si>
    <t xml:space="preserve">Anyone riding this permanent is strongly encouraged to have a compass, topo map (and a capability to use it), GPS (helpful but optional as a map and compass are harder to break and never run out of batteries), water purification tablets, and a good ability to repair your equipment on your own.  This might be possible with 28c tires but larger tires are highly recommended and suspension would greatly increase the enjoyment.  A mountain bike would be the preferred mode of transportation for something like this as in some sections the roads get rocky and rutted.  </t>
  </si>
  <si>
    <t>Open:</t>
  </si>
  <si>
    <t>Close:</t>
  </si>
  <si>
    <t>R</t>
  </si>
  <si>
    <t>L</t>
  </si>
  <si>
    <t>Total</t>
  </si>
  <si>
    <t>Control 1 (Receipt)</t>
  </si>
  <si>
    <t>Control 3 (Receipt)</t>
  </si>
  <si>
    <t>Services</t>
  </si>
  <si>
    <t>+01:00</t>
  </si>
  <si>
    <t>Control 4 (Receipt)</t>
  </si>
  <si>
    <t>Google Maps Link:</t>
  </si>
  <si>
    <t>Congrats! Get Receipt Proof &amp; Sign Card</t>
  </si>
  <si>
    <t>S</t>
  </si>
  <si>
    <t>U</t>
  </si>
  <si>
    <t>Note: Refer to course notes before starting this ride - precautions need to be taken for your safety. All distances are in miles. In Emergency Call 911.</t>
  </si>
  <si>
    <t>Control 2 (Receipt)</t>
  </si>
  <si>
    <t>Open Control</t>
  </si>
  <si>
    <t>BL</t>
  </si>
  <si>
    <t>Service</t>
  </si>
  <si>
    <t>Control 5 (Receipt)</t>
  </si>
  <si>
    <t>Mail Card+Receipts to: John Ingold; 880 N. Inland Shores Dr.; Flagstaff, AZ 86004</t>
  </si>
  <si>
    <t>Control 6 (Receipt)</t>
  </si>
  <si>
    <t>Control 7 (Receipt)</t>
  </si>
  <si>
    <t>+06:06</t>
  </si>
  <si>
    <t>+12:12</t>
  </si>
  <si>
    <t>PIT TOILET: Buggelin Picnic Area</t>
  </si>
  <si>
    <t>PIT TOILET: Navajo Tribal Park</t>
  </si>
  <si>
    <t>AS NEEDED: Morman Lake Lodge/Store 2 miles L (W) off route - NOT OPEN AT NIGHT</t>
  </si>
  <si>
    <t>Mormon Lake Overlook - no services</t>
  </si>
  <si>
    <t>PIT TOILET: Upper Lake Mary wayside</t>
  </si>
  <si>
    <t>C-Store on L: Texaco/Parks Feed &amp; Merchantile</t>
  </si>
  <si>
    <t>PIT TOILET: Gov't Prairie Overlook</t>
  </si>
  <si>
    <r>
      <t xml:space="preserve">(S) out of start </t>
    </r>
    <r>
      <rPr>
        <b/>
        <sz val="10"/>
        <rFont val="Arial"/>
        <family val="2"/>
      </rPr>
      <t>on Grand Canyon Ave</t>
    </r>
  </si>
  <si>
    <r>
      <t xml:space="preserve">(E) at SS </t>
    </r>
    <r>
      <rPr>
        <b/>
        <sz val="10"/>
        <rFont val="Arial"/>
        <family val="2"/>
      </rPr>
      <t>onto Rt. 66/ E. Bill Williams Ave (one-way</t>
    </r>
    <r>
      <rPr>
        <b/>
        <sz val="8"/>
        <rFont val="Arial"/>
        <family val="0"/>
      </rPr>
      <t>)</t>
    </r>
    <r>
      <rPr>
        <sz val="8"/>
        <rFont val="Arial"/>
        <family val="2"/>
      </rPr>
      <t xml:space="preserve"> - becomes two-way Rt. 66 - continue under I-40 - becomes AZ-64 N to Valle/Grand Canyon</t>
    </r>
  </si>
  <si>
    <r>
      <t xml:space="preserve">Tusayan (fuel options): </t>
    </r>
    <r>
      <rPr>
        <b/>
        <sz val="10"/>
        <rFont val="Arial"/>
        <family val="2"/>
      </rPr>
      <t>continue N - straight</t>
    </r>
    <r>
      <rPr>
        <sz val="10"/>
        <rFont val="Arial"/>
        <family val="2"/>
      </rPr>
      <t xml:space="preserve"> </t>
    </r>
    <r>
      <rPr>
        <sz val="8"/>
        <rFont val="Arial"/>
        <family val="2"/>
      </rPr>
      <t>thru the traffic circle - stay on AZ-64 N/US-180 N to Grand Canyon NP</t>
    </r>
  </si>
  <si>
    <r>
      <t xml:space="preserve">(W) </t>
    </r>
    <r>
      <rPr>
        <b/>
        <sz val="10"/>
        <rFont val="Arial"/>
        <family val="2"/>
      </rPr>
      <t>onto Center Rd</t>
    </r>
  </si>
  <si>
    <r>
      <t xml:space="preserve">(E) </t>
    </r>
    <r>
      <rPr>
        <b/>
        <sz val="10"/>
        <rFont val="Arial"/>
        <family val="2"/>
      </rPr>
      <t>onto Market Plaza Rd</t>
    </r>
  </si>
  <si>
    <r>
      <rPr>
        <sz val="10"/>
        <rFont val="Arial"/>
        <family val="2"/>
      </rPr>
      <t xml:space="preserve">(N) </t>
    </r>
    <r>
      <rPr>
        <b/>
        <sz val="10"/>
        <rFont val="Arial"/>
        <family val="2"/>
      </rPr>
      <t>continue straight thru parking lot</t>
    </r>
    <r>
      <rPr>
        <sz val="10"/>
        <rFont val="Arial"/>
        <family val="2"/>
      </rPr>
      <t xml:space="preserve"> - take slight left at end of lot - </t>
    </r>
    <r>
      <rPr>
        <b/>
        <sz val="10"/>
        <rFont val="Arial"/>
        <family val="2"/>
      </rPr>
      <t>turn R at SS onto Yavapai Lodge Road</t>
    </r>
  </si>
  <si>
    <r>
      <t xml:space="preserve">(S) at SS </t>
    </r>
    <r>
      <rPr>
        <b/>
        <sz val="10"/>
        <rFont val="Arial"/>
        <family val="2"/>
      </rPr>
      <t>onto S. Entrance Rd</t>
    </r>
    <r>
      <rPr>
        <sz val="8"/>
        <rFont val="Arial"/>
        <family val="2"/>
      </rPr>
      <t xml:space="preserve"> (BIKE SHOP at Visitor Center: Bright Angels Bikes - parts, gear, cafe, coffee 0700-1700 daily)</t>
    </r>
  </si>
  <si>
    <r>
      <t>(E)</t>
    </r>
    <r>
      <rPr>
        <b/>
        <sz val="10"/>
        <rFont val="Arial"/>
        <family val="2"/>
      </rPr>
      <t xml:space="preserve"> onto AZ-64 E </t>
    </r>
    <r>
      <rPr>
        <sz val="10"/>
        <rFont val="Arial"/>
        <family val="2"/>
      </rPr>
      <t>to Desert View/Cameron</t>
    </r>
  </si>
  <si>
    <r>
      <t xml:space="preserve">(N) </t>
    </r>
    <r>
      <rPr>
        <b/>
        <sz val="10"/>
        <rFont val="Arial"/>
        <family val="2"/>
      </rPr>
      <t>onto Desert View Visitor Center entry road</t>
    </r>
  </si>
  <si>
    <r>
      <rPr>
        <b/>
        <sz val="10"/>
        <rFont val="Arial"/>
        <family val="2"/>
      </rPr>
      <t>First Right into Parking Area</t>
    </r>
    <r>
      <rPr>
        <sz val="8"/>
        <rFont val="Arial"/>
        <family val="2"/>
      </rPr>
      <t xml:space="preserve"> - continue N thru lot to NE corner then onto paved path to restrooms &amp; store</t>
    </r>
  </si>
  <si>
    <r>
      <rPr>
        <b/>
        <sz val="10"/>
        <rFont val="Arial"/>
        <family val="2"/>
      </rPr>
      <t>U-TURN from control</t>
    </r>
    <r>
      <rPr>
        <sz val="10"/>
        <rFont val="Arial"/>
        <family val="2"/>
      </rPr>
      <t xml:space="preserve"> back to AZ-64</t>
    </r>
    <r>
      <rPr>
        <sz val="8"/>
        <rFont val="Arial"/>
        <family val="2"/>
      </rPr>
      <t xml:space="preserve"> - Bear Left on paved trail up to traffic circle next to restrooms - continue past gas station back to Desert View entry road</t>
    </r>
  </si>
  <si>
    <r>
      <t xml:space="preserve">(S) at SS </t>
    </r>
    <r>
      <rPr>
        <b/>
        <sz val="10"/>
        <rFont val="Arial"/>
        <family val="2"/>
      </rPr>
      <t>onto Desert View Visitor Center entry road</t>
    </r>
  </si>
  <si>
    <r>
      <t>Note: next fuel +32 miles at Cameron</t>
    </r>
    <r>
      <rPr>
        <sz val="8"/>
        <color indexed="10"/>
        <rFont val="Arial"/>
        <family val="0"/>
      </rPr>
      <t xml:space="preserve"> - Control 5</t>
    </r>
  </si>
  <si>
    <r>
      <t>Note: next fuel +23 miles at Desert View</t>
    </r>
    <r>
      <rPr>
        <sz val="8"/>
        <color indexed="10"/>
        <rFont val="Arial"/>
        <family val="0"/>
      </rPr>
      <t xml:space="preserve"> - Control </t>
    </r>
    <r>
      <rPr>
        <sz val="8"/>
        <color indexed="10"/>
        <rFont val="Arial"/>
        <family val="0"/>
      </rPr>
      <t>4</t>
    </r>
  </si>
  <si>
    <t xml:space="preserve"> Speedy's 24/7 C-store on US-89</t>
  </si>
  <si>
    <r>
      <t xml:space="preserve">(W) at TL </t>
    </r>
    <r>
      <rPr>
        <b/>
        <sz val="10"/>
        <rFont val="Arial"/>
        <family val="2"/>
      </rPr>
      <t>onto Townsend-Winona Rd/Cty 510</t>
    </r>
  </si>
  <si>
    <r>
      <t xml:space="preserve">(N) </t>
    </r>
    <r>
      <rPr>
        <b/>
        <sz val="10"/>
        <rFont val="Arial"/>
        <family val="2"/>
      </rPr>
      <t>onto Leupp Rd/Cty 505</t>
    </r>
    <r>
      <rPr>
        <sz val="10"/>
        <rFont val="Arial"/>
        <family val="2"/>
      </rPr>
      <t xml:space="preserve"> </t>
    </r>
    <r>
      <rPr>
        <sz val="8"/>
        <rFont val="Arial"/>
        <family val="2"/>
      </rPr>
      <t>to Leupp - becomes BIA/IR-15</t>
    </r>
  </si>
  <si>
    <r>
      <rPr>
        <b/>
        <sz val="10"/>
        <rFont val="Arial"/>
        <family val="2"/>
      </rPr>
      <t>Leupp Shell Pic'n'Run C-Store</t>
    </r>
    <r>
      <rPr>
        <sz val="10"/>
        <rFont val="Arial"/>
        <family val="2"/>
      </rPr>
      <t xml:space="preserve"> </t>
    </r>
    <r>
      <rPr>
        <sz val="8"/>
        <rFont val="Arial"/>
        <family val="2"/>
      </rPr>
      <t>Open 0530-2300 Daily</t>
    </r>
  </si>
  <si>
    <r>
      <t>Note: next fuel +40 miles at Winslow</t>
    </r>
    <r>
      <rPr>
        <sz val="8"/>
        <color indexed="10"/>
        <rFont val="Arial"/>
        <family val="0"/>
      </rPr>
      <t xml:space="preserve"> - </t>
    </r>
    <r>
      <rPr>
        <sz val="8"/>
        <color indexed="10"/>
        <rFont val="Arial"/>
        <family val="0"/>
      </rPr>
      <t xml:space="preserve">Overnight </t>
    </r>
    <r>
      <rPr>
        <sz val="8"/>
        <color indexed="10"/>
        <rFont val="Arial"/>
        <family val="0"/>
      </rPr>
      <t xml:space="preserve">Control </t>
    </r>
    <r>
      <rPr>
        <sz val="8"/>
        <color indexed="10"/>
        <rFont val="Arial"/>
        <family val="0"/>
      </rPr>
      <t>8</t>
    </r>
  </si>
  <si>
    <r>
      <rPr>
        <b/>
        <sz val="8"/>
        <color indexed="10"/>
        <rFont val="Arial"/>
        <family val="0"/>
      </rPr>
      <t>**</t>
    </r>
    <r>
      <rPr>
        <b/>
        <u val="single"/>
        <sz val="8"/>
        <color indexed="10"/>
        <rFont val="Arial"/>
        <family val="0"/>
      </rPr>
      <t>CAUTION</t>
    </r>
    <r>
      <rPr>
        <b/>
        <sz val="8"/>
        <color indexed="10"/>
        <rFont val="Arial"/>
        <family val="0"/>
      </rPr>
      <t xml:space="preserve">: next fuel +41 miles in Leupp - Control 7 - </t>
    </r>
    <r>
      <rPr>
        <b/>
        <u val="single"/>
        <sz val="8"/>
        <color indexed="10"/>
        <rFont val="Arial"/>
        <family val="0"/>
      </rPr>
      <t>if you can not make Leupp by 2300 next fuel is +70 miles in Winslow</t>
    </r>
  </si>
  <si>
    <r>
      <t>(S)</t>
    </r>
    <r>
      <rPr>
        <b/>
        <sz val="10"/>
        <color indexed="8"/>
        <rFont val="Arial"/>
        <family val="0"/>
      </rPr>
      <t xml:space="preserve"> onto AZ-99 E</t>
    </r>
    <r>
      <rPr>
        <sz val="10"/>
        <color indexed="8"/>
        <rFont val="Arial"/>
        <family val="2"/>
      </rPr>
      <t xml:space="preserve"> to I-40/Winslow</t>
    </r>
  </si>
  <si>
    <r>
      <t xml:space="preserve">(E) </t>
    </r>
    <r>
      <rPr>
        <b/>
        <sz val="10"/>
        <rFont val="Arial"/>
        <family val="2"/>
      </rPr>
      <t>onto I-40 on-ramp to Winslow</t>
    </r>
  </si>
  <si>
    <r>
      <t xml:space="preserve">(S) </t>
    </r>
    <r>
      <rPr>
        <b/>
        <sz val="10"/>
        <rFont val="Arial"/>
        <family val="2"/>
      </rPr>
      <t>off Frontage Road to stay on AZ-99 E</t>
    </r>
    <r>
      <rPr>
        <sz val="8"/>
        <rFont val="Arial"/>
        <family val="2"/>
      </rPr>
      <t xml:space="preserve"> - cross over I-40</t>
    </r>
  </si>
  <si>
    <r>
      <rPr>
        <b/>
        <sz val="10"/>
        <rFont val="Arial"/>
        <family val="2"/>
      </rPr>
      <t>Take Exit 252</t>
    </r>
    <r>
      <rPr>
        <sz val="10"/>
        <rFont val="Arial"/>
        <family val="2"/>
      </rPr>
      <t xml:space="preserve"> for Hipkoe Dr/Winslow</t>
    </r>
  </si>
  <si>
    <r>
      <t xml:space="preserve">(N) </t>
    </r>
    <r>
      <rPr>
        <b/>
        <sz val="10"/>
        <rFont val="Arial"/>
        <family val="2"/>
      </rPr>
      <t xml:space="preserve">onto Hipkoe Dr </t>
    </r>
    <r>
      <rPr>
        <sz val="8"/>
        <rFont val="Arial"/>
        <family val="2"/>
      </rPr>
      <t>- cross over I-40</t>
    </r>
  </si>
  <si>
    <r>
      <t xml:space="preserve">(E) </t>
    </r>
    <r>
      <rPr>
        <b/>
        <sz val="10"/>
        <rFont val="Arial"/>
        <family val="2"/>
      </rPr>
      <t>onto Mike's Pike St</t>
    </r>
  </si>
  <si>
    <t>Control 8 (Receipt)</t>
  </si>
  <si>
    <r>
      <rPr>
        <b/>
        <sz val="10"/>
        <rFont val="Arial"/>
        <family val="2"/>
      </rPr>
      <t xml:space="preserve">CONTROL 7 - Leupp ("loop") </t>
    </r>
    <r>
      <rPr>
        <i/>
        <sz val="8"/>
        <rFont val="Arial"/>
        <family val="2"/>
      </rPr>
      <t>(El. 4767 ft)</t>
    </r>
  </si>
  <si>
    <r>
      <rPr>
        <b/>
        <sz val="10"/>
        <rFont val="Arial"/>
        <family val="2"/>
      </rPr>
      <t xml:space="preserve">CONTROL 2 - Valle on AZ-64 </t>
    </r>
    <r>
      <rPr>
        <i/>
        <sz val="8"/>
        <rFont val="Arial"/>
        <family val="2"/>
      </rPr>
      <t>(El. 5994 ft)</t>
    </r>
  </si>
  <si>
    <r>
      <rPr>
        <b/>
        <sz val="10"/>
        <rFont val="Arial"/>
        <family val="2"/>
      </rPr>
      <t xml:space="preserve">CONTROL 3 - Grand Canyon Village </t>
    </r>
    <r>
      <rPr>
        <i/>
        <sz val="8"/>
        <rFont val="Arial"/>
        <family val="2"/>
      </rPr>
      <t>(El. 6965 ft)</t>
    </r>
  </si>
  <si>
    <r>
      <rPr>
        <b/>
        <sz val="10"/>
        <rFont val="Arial"/>
        <family val="2"/>
      </rPr>
      <t xml:space="preserve">CONTROL 4 - Desert View </t>
    </r>
    <r>
      <rPr>
        <i/>
        <sz val="8"/>
        <rFont val="Arial"/>
        <family val="2"/>
      </rPr>
      <t>(El. 7486 ft)</t>
    </r>
  </si>
  <si>
    <r>
      <rPr>
        <b/>
        <sz val="10"/>
        <rFont val="Arial"/>
        <family val="2"/>
      </rPr>
      <t xml:space="preserve">CONTROL 5 - Cameron </t>
    </r>
    <r>
      <rPr>
        <i/>
        <sz val="8"/>
        <rFont val="Arial"/>
        <family val="2"/>
      </rPr>
      <t>(El. 4443 ft)</t>
    </r>
  </si>
  <si>
    <r>
      <rPr>
        <b/>
        <sz val="10"/>
        <rFont val="Arial"/>
        <family val="2"/>
      </rPr>
      <t>CONTROL 8 - Winslow</t>
    </r>
    <r>
      <rPr>
        <sz val="10"/>
        <rFont val="Arial"/>
        <family val="2"/>
      </rPr>
      <t xml:space="preserve"> </t>
    </r>
    <r>
      <rPr>
        <i/>
        <sz val="8"/>
        <rFont val="Arial"/>
        <family val="2"/>
      </rPr>
      <t xml:space="preserve">(El. 4843 ft) </t>
    </r>
    <r>
      <rPr>
        <b/>
        <i/>
        <sz val="8"/>
        <rFont val="Arial"/>
        <family val="0"/>
      </rPr>
      <t>RECOMMENDED OVERNIGHT CONTROL</t>
    </r>
  </si>
  <si>
    <r>
      <t>**</t>
    </r>
    <r>
      <rPr>
        <b/>
        <u val="single"/>
        <sz val="8"/>
        <color indexed="10"/>
        <rFont val="Arial"/>
        <family val="0"/>
      </rPr>
      <t>CAUTION</t>
    </r>
    <r>
      <rPr>
        <b/>
        <sz val="8"/>
        <color indexed="10"/>
        <rFont val="Arial"/>
        <family val="0"/>
      </rPr>
      <t xml:space="preserve">: next fuel +54 miles at Clint's Well/Long Valley - Control 9 from 0700-1800 - </t>
    </r>
    <r>
      <rPr>
        <b/>
        <u val="single"/>
        <sz val="8"/>
        <color indexed="10"/>
        <rFont val="Arial"/>
        <family val="0"/>
      </rPr>
      <t>if you continue thru the night next fuel is +81 miles in Mormon Lake (0700-1800 store) or +107 miles in Flagstaff</t>
    </r>
  </si>
  <si>
    <r>
      <t>(E) at SS</t>
    </r>
    <r>
      <rPr>
        <b/>
        <sz val="10"/>
        <rFont val="Arial"/>
        <family val="2"/>
      </rPr>
      <t xml:space="preserve"> onto W. 2nd St/AZ-99/Bus. I-40</t>
    </r>
  </si>
  <si>
    <r>
      <rPr>
        <b/>
        <sz val="10"/>
        <rFont val="Arial"/>
        <family val="2"/>
      </rPr>
      <t xml:space="preserve">CONTROL 9 - Clint's Well /Long Valley </t>
    </r>
    <r>
      <rPr>
        <i/>
        <sz val="8"/>
        <rFont val="Arial"/>
        <family val="2"/>
      </rPr>
      <t>(El. 6862 ft)</t>
    </r>
  </si>
  <si>
    <r>
      <rPr>
        <b/>
        <sz val="10"/>
        <rFont val="Arial"/>
        <family val="2"/>
      </rPr>
      <t>Mustang C-Store or Café</t>
    </r>
    <r>
      <rPr>
        <sz val="10"/>
        <rFont val="Arial"/>
        <family val="2"/>
      </rPr>
      <t xml:space="preserve"> </t>
    </r>
    <r>
      <rPr>
        <sz val="8"/>
        <rFont val="Arial"/>
        <family val="2"/>
      </rPr>
      <t>Open 0700-1800 Daily</t>
    </r>
  </si>
  <si>
    <r>
      <rPr>
        <b/>
        <sz val="10"/>
        <rFont val="Arial"/>
        <family val="2"/>
      </rPr>
      <t>U-turn out of control</t>
    </r>
    <r>
      <rPr>
        <sz val="10"/>
        <rFont val="Arial"/>
        <family val="2"/>
      </rPr>
      <t xml:space="preserve"> back to Lake Mary Rd/Cty 3</t>
    </r>
  </si>
  <si>
    <r>
      <t xml:space="preserve">(S) at TL </t>
    </r>
    <r>
      <rPr>
        <b/>
        <sz val="10"/>
        <rFont val="Arial"/>
        <family val="2"/>
      </rPr>
      <t>onto AZ-99 S/AZ-87 S</t>
    </r>
    <r>
      <rPr>
        <sz val="10"/>
        <rFont val="Arial"/>
        <family val="2"/>
      </rPr>
      <t xml:space="preserve"> - </t>
    </r>
    <r>
      <rPr>
        <b/>
        <sz val="10"/>
        <rFont val="Arial"/>
        <family val="2"/>
      </rPr>
      <t xml:space="preserve">stay on AZ-87 S </t>
    </r>
    <r>
      <rPr>
        <sz val="8"/>
        <rFont val="Arial"/>
        <family val="2"/>
      </rPr>
      <t>towards Payson</t>
    </r>
  </si>
  <si>
    <r>
      <t>Note: next fuel +28 miles in Mormon Lake or +54 miles in Flagstaff</t>
    </r>
    <r>
      <rPr>
        <sz val="8"/>
        <color indexed="10"/>
        <rFont val="Arial"/>
        <family val="0"/>
      </rPr>
      <t xml:space="preserve"> - Control </t>
    </r>
    <r>
      <rPr>
        <sz val="8"/>
        <color indexed="10"/>
        <rFont val="Arial"/>
        <family val="0"/>
      </rPr>
      <t>10</t>
    </r>
  </si>
  <si>
    <t>Lake Mary C-store 0800-1800 daily (summer)</t>
  </si>
  <si>
    <t>Control 9 (Receipt)</t>
  </si>
  <si>
    <r>
      <rPr>
        <b/>
        <sz val="10"/>
        <rFont val="Arial"/>
        <family val="2"/>
      </rPr>
      <t>CONTROL 10 - Flagstaff</t>
    </r>
    <r>
      <rPr>
        <sz val="10"/>
        <rFont val="Arial"/>
        <family val="2"/>
      </rPr>
      <t xml:space="preserve"> </t>
    </r>
    <r>
      <rPr>
        <i/>
        <sz val="8"/>
        <rFont val="Arial"/>
        <family val="2"/>
      </rPr>
      <t xml:space="preserve">(El. 6910 ft) </t>
    </r>
  </si>
  <si>
    <r>
      <rPr>
        <b/>
        <sz val="10"/>
        <rFont val="Arial"/>
        <family val="2"/>
      </rPr>
      <t xml:space="preserve">Any Biz next 2 miles on route - </t>
    </r>
    <r>
      <rPr>
        <b/>
        <sz val="8"/>
        <rFont val="Arial"/>
        <family val="0"/>
      </rPr>
      <t>24/7 Circle K, 24/7 IHOP, Walmart, Basha's, Maverik C-store, Whistle Stop C-store, etc.</t>
    </r>
  </si>
  <si>
    <t>Control 10 (Receipt)</t>
  </si>
  <si>
    <r>
      <t xml:space="preserve">(NE) at TL </t>
    </r>
    <r>
      <rPr>
        <b/>
        <sz val="10"/>
        <rFont val="Arial"/>
        <family val="2"/>
      </rPr>
      <t>onto Beulah Blvd</t>
    </r>
  </si>
  <si>
    <r>
      <t xml:space="preserve">(NW) at TL </t>
    </r>
    <r>
      <rPr>
        <b/>
        <sz val="10"/>
        <rFont val="Arial"/>
        <family val="2"/>
      </rPr>
      <t>onto S. Woodlands Village Blvd</t>
    </r>
    <r>
      <rPr>
        <sz val="8"/>
        <rFont val="Arial"/>
        <family val="2"/>
      </rPr>
      <t xml:space="preserve"> - several fuel options ahead (IHOP, Basha's, Taco Shop, etc.)</t>
    </r>
  </si>
  <si>
    <r>
      <t xml:space="preserve">(W) at TL </t>
    </r>
    <r>
      <rPr>
        <b/>
        <sz val="10"/>
        <rFont val="Arial"/>
        <family val="2"/>
      </rPr>
      <t>onto W. Forest Meadows St</t>
    </r>
  </si>
  <si>
    <r>
      <t xml:space="preserve">(N) </t>
    </r>
    <r>
      <rPr>
        <b/>
        <sz val="10"/>
        <rFont val="Arial"/>
        <family val="2"/>
      </rPr>
      <t>onto Thompson St</t>
    </r>
  </si>
  <si>
    <r>
      <t xml:space="preserve">(W) at SS </t>
    </r>
    <r>
      <rPr>
        <b/>
        <sz val="10"/>
        <rFont val="Arial"/>
        <family val="2"/>
      </rPr>
      <t xml:space="preserve">onto Rt.66/Bus. I-40 to I-40 W </t>
    </r>
    <r>
      <rPr>
        <sz val="10"/>
        <rFont val="Arial"/>
        <family val="2"/>
      </rPr>
      <t>- last two C-stores ahead in next 0.3 mile Maverik &amp; Whistle Stop</t>
    </r>
  </si>
  <si>
    <r>
      <rPr>
        <sz val="10"/>
        <rFont val="Arial"/>
        <family val="2"/>
      </rPr>
      <t xml:space="preserve">(W) </t>
    </r>
    <r>
      <rPr>
        <b/>
        <sz val="10"/>
        <rFont val="Arial"/>
        <family val="2"/>
      </rPr>
      <t>Merge onto Historic Rte 66/I-40 W</t>
    </r>
  </si>
  <si>
    <r>
      <t xml:space="preserve">(N) at SS </t>
    </r>
    <r>
      <rPr>
        <b/>
        <sz val="10"/>
        <rFont val="Arial"/>
        <family val="2"/>
      </rPr>
      <t>onto Hughes Ave</t>
    </r>
    <r>
      <rPr>
        <sz val="10"/>
        <rFont val="Arial"/>
        <family val="2"/>
      </rPr>
      <t xml:space="preserve"> </t>
    </r>
    <r>
      <rPr>
        <sz val="8"/>
        <rFont val="Arial"/>
        <family val="2"/>
      </rPr>
      <t>- Pilot Travel Center ahead (McD's/Subway/C-store)</t>
    </r>
  </si>
  <si>
    <r>
      <t xml:space="preserve">Exit 185 </t>
    </r>
    <r>
      <rPr>
        <sz val="10"/>
        <rFont val="Arial"/>
        <family val="2"/>
      </rPr>
      <t>to Bellemont/Transwestern Rd/Camp Navajo</t>
    </r>
  </si>
  <si>
    <r>
      <t xml:space="preserve">(S) </t>
    </r>
    <r>
      <rPr>
        <b/>
        <sz val="10"/>
        <rFont val="Arial"/>
        <family val="2"/>
      </rPr>
      <t>onto Deer Farm Rd</t>
    </r>
    <r>
      <rPr>
        <sz val="10"/>
        <rFont val="Arial"/>
        <family val="2"/>
      </rPr>
      <t xml:space="preserve"> </t>
    </r>
    <r>
      <rPr>
        <sz val="8"/>
        <rFont val="Arial"/>
        <family val="2"/>
      </rPr>
      <t>- becomes Circle Pines Rd (2 miles gravel/packed dirt Miles 357.5-359.5)</t>
    </r>
  </si>
  <si>
    <r>
      <rPr>
        <b/>
        <sz val="10"/>
        <rFont val="Arial"/>
        <family val="2"/>
      </rPr>
      <t>Exit 165 for AZ-64/Bus. I-40</t>
    </r>
    <r>
      <rPr>
        <sz val="8"/>
        <rFont val="Arial"/>
        <family val="2"/>
      </rPr>
      <t xml:space="preserve"> toward Williams/Grand Canyon</t>
    </r>
  </si>
  <si>
    <r>
      <t xml:space="preserve">(W) </t>
    </r>
    <r>
      <rPr>
        <b/>
        <sz val="10"/>
        <rFont val="Arial"/>
        <family val="2"/>
      </rPr>
      <t>onto the I-40 W on-ramp</t>
    </r>
    <r>
      <rPr>
        <sz val="8"/>
        <rFont val="Arial"/>
        <family val="2"/>
      </rPr>
      <t xml:space="preserve"> to Williams</t>
    </r>
  </si>
  <si>
    <r>
      <t xml:space="preserve">(W) at SS </t>
    </r>
    <r>
      <rPr>
        <b/>
        <sz val="10"/>
        <rFont val="Arial"/>
        <family val="2"/>
      </rPr>
      <t>onto AZ-64 S/Historic Rte 66</t>
    </r>
  </si>
  <si>
    <r>
      <t xml:space="preserve">(S) at SS </t>
    </r>
    <r>
      <rPr>
        <b/>
        <sz val="10"/>
        <rFont val="Arial"/>
        <family val="2"/>
      </rPr>
      <t>onto N. Grand Canyon Blvd</t>
    </r>
  </si>
  <si>
    <r>
      <t xml:space="preserve">(W) at SS </t>
    </r>
    <r>
      <rPr>
        <b/>
        <sz val="10"/>
        <rFont val="Arial"/>
        <family val="2"/>
      </rPr>
      <t>onto W. Edison Ave</t>
    </r>
  </si>
  <si>
    <r>
      <t xml:space="preserve">(W) </t>
    </r>
    <r>
      <rPr>
        <b/>
        <sz val="10"/>
        <rFont val="Arial"/>
        <family val="2"/>
      </rPr>
      <t>onto Cataract Lake Rd</t>
    </r>
  </si>
  <si>
    <r>
      <t xml:space="preserve">(NW) at SS </t>
    </r>
    <r>
      <rPr>
        <b/>
        <sz val="10"/>
        <rFont val="Arial"/>
        <family val="2"/>
      </rPr>
      <t>onto Country Club Rd</t>
    </r>
  </si>
  <si>
    <t>R/BL</t>
  </si>
  <si>
    <t>No Services</t>
  </si>
  <si>
    <r>
      <t xml:space="preserve">INFO CONTROL 11 - Williams </t>
    </r>
    <r>
      <rPr>
        <i/>
        <sz val="8"/>
        <rFont val="Arial"/>
        <family val="2"/>
      </rPr>
      <t>(El. 6864 ft)</t>
    </r>
  </si>
  <si>
    <t>Control 12 (Receipt)</t>
  </si>
  <si>
    <t>Control 11 (Info)</t>
  </si>
  <si>
    <t>Note: beware of golf carts on roadway</t>
  </si>
  <si>
    <r>
      <t>Note: next fuel +13 miles in Bellmont or +20 miles in Parks or +41 miles in Williams</t>
    </r>
    <r>
      <rPr>
        <sz val="8"/>
        <color indexed="10"/>
        <rFont val="Arial"/>
        <family val="0"/>
      </rPr>
      <t xml:space="preserve"> - Control </t>
    </r>
    <r>
      <rPr>
        <sz val="8"/>
        <color indexed="10"/>
        <rFont val="Arial"/>
        <family val="0"/>
      </rPr>
      <t>11/END</t>
    </r>
  </si>
  <si>
    <r>
      <t xml:space="preserve">(S) at SS </t>
    </r>
    <r>
      <rPr>
        <b/>
        <sz val="10"/>
        <rFont val="Arial"/>
        <family val="2"/>
      </rPr>
      <t>onto N. 7th St</t>
    </r>
  </si>
  <si>
    <r>
      <rPr>
        <b/>
        <sz val="8"/>
        <rFont val="Arial"/>
        <family val="0"/>
      </rPr>
      <t>Answer Question on Card - Clue on Sign at Country Club Rd./Golf Course Entry Road</t>
    </r>
  </si>
  <si>
    <r>
      <t xml:space="preserve">(S) </t>
    </r>
    <r>
      <rPr>
        <b/>
        <sz val="10"/>
        <rFont val="Arial"/>
        <family val="2"/>
      </rPr>
      <t>onto W. Highland Meadows Dr</t>
    </r>
  </si>
  <si>
    <r>
      <t xml:space="preserve">(S) at SS </t>
    </r>
    <r>
      <rPr>
        <b/>
        <sz val="10"/>
        <rFont val="Arial"/>
        <family val="2"/>
      </rPr>
      <t>onto Country Club Rd</t>
    </r>
    <r>
      <rPr>
        <sz val="10"/>
        <rFont val="Arial"/>
        <family val="2"/>
      </rPr>
      <t xml:space="preserve"> </t>
    </r>
    <r>
      <rPr>
        <sz val="8"/>
        <rFont val="Arial"/>
        <family val="2"/>
      </rPr>
      <t>- go thru arch under RR tracks</t>
    </r>
  </si>
  <si>
    <r>
      <t xml:space="preserve">(N) </t>
    </r>
    <r>
      <rPr>
        <b/>
        <sz val="10"/>
        <rFont val="Arial"/>
        <family val="2"/>
      </rPr>
      <t>stay on Country Club Rd</t>
    </r>
    <r>
      <rPr>
        <sz val="8"/>
        <rFont val="Arial"/>
        <family val="2"/>
      </rPr>
      <t xml:space="preserve"> - don't go R on dirt road - continue over I-40 - becomes Historic Rt. 66 into Williams</t>
    </r>
  </si>
  <si>
    <r>
      <t xml:space="preserve">(N) </t>
    </r>
    <r>
      <rPr>
        <b/>
        <sz val="10"/>
        <rFont val="Arial"/>
        <family val="2"/>
      </rPr>
      <t>onto N. Grand Canyon Blvd</t>
    </r>
  </si>
  <si>
    <r>
      <t xml:space="preserve">CONTROL 12 - Williams, AZ </t>
    </r>
    <r>
      <rPr>
        <i/>
        <sz val="8"/>
        <rFont val="Arial"/>
        <family val="2"/>
      </rPr>
      <t>(El. 6760 ft)</t>
    </r>
  </si>
  <si>
    <r>
      <t xml:space="preserve">Grand Canyon RR Parking Lot; Williams, AZ </t>
    </r>
    <r>
      <rPr>
        <b/>
        <sz val="8"/>
        <rFont val="Arial"/>
        <family val="0"/>
      </rPr>
      <t>- Get Receipt from Any Area Biz:</t>
    </r>
    <r>
      <rPr>
        <sz val="8"/>
        <rFont val="Arial"/>
        <family val="2"/>
      </rPr>
      <t xml:space="preserve"> McD's,Circle K C-store, Safeway, etc.</t>
    </r>
  </si>
  <si>
    <t>Note: next fuel +30 miles in Valle - Control 2</t>
  </si>
  <si>
    <t>Note: next fuel +22 mi inTusayan or 29 mi GC Village - Control 3</t>
  </si>
  <si>
    <r>
      <t xml:space="preserve">Valle Travel Stop C-store or Grand Canyon Inn Café </t>
    </r>
    <r>
      <rPr>
        <sz val="8"/>
        <rFont val="Arial"/>
        <family val="2"/>
      </rPr>
      <t>317 Hwy 64; Valle, AZ 86046; Tel. (928) 635-2008 Open Daily 0700-2000</t>
    </r>
  </si>
  <si>
    <r>
      <t xml:space="preserve">Market Plaza Store/Grand Canyon Village Store </t>
    </r>
    <r>
      <rPr>
        <sz val="8"/>
        <rFont val="Arial"/>
        <family val="2"/>
      </rPr>
      <t>Tel. (928) 635-2008 Open Daily 0800-2100</t>
    </r>
  </si>
  <si>
    <r>
      <t xml:space="preserve">Desert View Store </t>
    </r>
    <r>
      <rPr>
        <sz val="8"/>
        <rFont val="Arial"/>
        <family val="2"/>
      </rPr>
      <t>Tel. (928) 638-2736 Open Daily 0900-1900</t>
    </r>
  </si>
  <si>
    <t>http://ridewithgps.com/routes/6547047</t>
  </si>
  <si>
    <t>Start/Finish: Grand Canyon RR Parking Lot, Williams, AZ</t>
  </si>
  <si>
    <t>+01:36</t>
  </si>
  <si>
    <t>+03:12</t>
  </si>
  <si>
    <t>+03:10</t>
  </si>
  <si>
    <t>+06:20</t>
  </si>
  <si>
    <t>+04:24</t>
  </si>
  <si>
    <t>+08:48</t>
  </si>
  <si>
    <t>+08:16</t>
  </si>
  <si>
    <t>+16:32</t>
  </si>
  <si>
    <t>+10:28</t>
  </si>
  <si>
    <t>+20:56</t>
  </si>
  <si>
    <t>+11:58</t>
  </si>
  <si>
    <t>+23:56</t>
  </si>
  <si>
    <t>+14:52</t>
  </si>
  <si>
    <t>+29:44</t>
  </si>
  <si>
    <t>+17:46</t>
  </si>
  <si>
    <t>+35:52</t>
  </si>
  <si>
    <t>+19:48</t>
  </si>
  <si>
    <t>+39:36</t>
  </si>
  <si>
    <t>+19:56</t>
  </si>
  <si>
    <r>
      <t xml:space="preserve">(S) at Traffic Circle </t>
    </r>
    <r>
      <rPr>
        <b/>
        <sz val="10"/>
        <rFont val="Arial"/>
        <family val="2"/>
      </rPr>
      <t xml:space="preserve">onto US-89 S </t>
    </r>
    <r>
      <rPr>
        <sz val="10"/>
        <rFont val="Arial"/>
        <family val="2"/>
      </rPr>
      <t>to Gray Mtn/Flagstaff</t>
    </r>
  </si>
  <si>
    <r>
      <t xml:space="preserve">(N) </t>
    </r>
    <r>
      <rPr>
        <b/>
        <sz val="10"/>
        <rFont val="Arial"/>
        <family val="2"/>
      </rPr>
      <t>onto Lake Mary Rd/Cty 3</t>
    </r>
    <r>
      <rPr>
        <sz val="10"/>
        <rFont val="Arial"/>
        <family val="2"/>
      </rPr>
      <t xml:space="preserve"> to Flagstaff</t>
    </r>
  </si>
  <si>
    <r>
      <t xml:space="preserve">(S) at TL </t>
    </r>
    <r>
      <rPr>
        <b/>
        <sz val="10"/>
        <rFont val="Arial"/>
        <family val="2"/>
      </rPr>
      <t xml:space="preserve">onto N. Park Dr </t>
    </r>
    <r>
      <rPr>
        <sz val="8"/>
        <rFont val="Arial"/>
        <family val="2"/>
      </rPr>
      <t>(Chevron &amp; Maverik C-stores at this corner) - go under I-40</t>
    </r>
  </si>
  <si>
    <t xml:space="preserve">N. Park Dr. becomes N. Berry Ave - Continue South </t>
  </si>
  <si>
    <t>Map/GPS Route:</t>
  </si>
  <si>
    <r>
      <rPr>
        <b/>
        <sz val="10"/>
        <rFont val="Arial"/>
        <family val="2"/>
      </rPr>
      <t xml:space="preserve">Grand Canyon NP - S. Entry </t>
    </r>
    <r>
      <rPr>
        <sz val="8"/>
        <rFont val="Arial"/>
        <family val="2"/>
      </rPr>
      <t>(Daily Fee or use Ntl Park Pass)</t>
    </r>
  </si>
  <si>
    <r>
      <t xml:space="preserve">(W) </t>
    </r>
    <r>
      <rPr>
        <b/>
        <sz val="10"/>
        <rFont val="Arial"/>
        <family val="2"/>
      </rPr>
      <t>into Market Plaza Parking Lot</t>
    </r>
  </si>
  <si>
    <r>
      <t xml:space="preserve">(S) at SS </t>
    </r>
    <r>
      <rPr>
        <b/>
        <sz val="10"/>
        <rFont val="Arial"/>
        <family val="2"/>
      </rPr>
      <t xml:space="preserve">onto AZ-64 E </t>
    </r>
    <r>
      <rPr>
        <sz val="10"/>
        <rFont val="Arial"/>
        <family val="2"/>
      </rPr>
      <t xml:space="preserve">to Cameron - </t>
    </r>
    <r>
      <rPr>
        <u val="single"/>
        <sz val="10"/>
        <rFont val="Arial"/>
        <family val="0"/>
      </rPr>
      <t>CAUTION</t>
    </r>
    <r>
      <rPr>
        <sz val="10"/>
        <rFont val="Arial"/>
        <family val="2"/>
      </rPr>
      <t xml:space="preserve"> </t>
    </r>
    <r>
      <rPr>
        <sz val="8"/>
        <rFont val="Arial"/>
        <family val="2"/>
      </rPr>
      <t>traffic does not stop on AZ-64</t>
    </r>
  </si>
  <si>
    <r>
      <t xml:space="preserve">TBD - Gray Mtn - ? 24/7 C-store </t>
    </r>
    <r>
      <rPr>
        <i/>
        <sz val="8"/>
        <rFont val="Arial"/>
        <family val="2"/>
      </rPr>
      <t>Tel. (928) 679-2203</t>
    </r>
  </si>
  <si>
    <r>
      <rPr>
        <b/>
        <sz val="10"/>
        <rFont val="Arial"/>
        <family val="2"/>
      </rPr>
      <t xml:space="preserve">CONTROL 6 - Doney Park </t>
    </r>
    <r>
      <rPr>
        <i/>
        <sz val="8"/>
        <rFont val="Arial"/>
        <family val="2"/>
      </rPr>
      <t xml:space="preserve">(US-89/E. Campbell Ave) (El. 6762 ft) </t>
    </r>
  </si>
  <si>
    <r>
      <t xml:space="preserve">Chevron C-store 24/7 </t>
    </r>
    <r>
      <rPr>
        <sz val="8"/>
        <rFont val="Arial"/>
        <family val="2"/>
      </rPr>
      <t>11230 US-89; Flagstaff, AZ 86004; Tel. (928) 527-1712</t>
    </r>
  </si>
  <si>
    <t>C-store til 2000 daily: Mountainview Market</t>
  </si>
  <si>
    <r>
      <rPr>
        <b/>
        <sz val="10"/>
        <rFont val="Arial"/>
        <family val="2"/>
      </rPr>
      <t>Any Biz next 0.5 mile on route</t>
    </r>
    <r>
      <rPr>
        <b/>
        <sz val="8"/>
        <rFont val="Arial"/>
        <family val="0"/>
      </rPr>
      <t xml:space="preserve"> - Best Choices nearest I-40/N. Park Drive</t>
    </r>
    <r>
      <rPr>
        <sz val="8"/>
        <rFont val="Arial"/>
        <family val="2"/>
      </rPr>
      <t xml:space="preserve"> (24/7 C-stores, 24/7 McDonald's, Safeway, Taco Bell, Subway, etc. - Motel Options Here) </t>
    </r>
  </si>
  <si>
    <r>
      <t>(W)</t>
    </r>
    <r>
      <rPr>
        <b/>
        <sz val="10"/>
        <rFont val="Arial"/>
        <family val="2"/>
      </rPr>
      <t xml:space="preserve"> onto Rodeo Rd</t>
    </r>
    <r>
      <rPr>
        <sz val="10"/>
        <rFont val="Arial"/>
        <family val="2"/>
      </rPr>
      <t xml:space="preserve"> </t>
    </r>
    <r>
      <rPr>
        <sz val="8"/>
        <rFont val="Arial"/>
        <family val="2"/>
      </rPr>
      <t xml:space="preserve">- </t>
    </r>
    <r>
      <rPr>
        <u val="single"/>
        <sz val="8"/>
        <rFont val="Arial"/>
        <family val="0"/>
      </rPr>
      <t>then immediately</t>
    </r>
    <r>
      <rPr>
        <sz val="8"/>
        <rFont val="Arial"/>
        <family val="2"/>
      </rPr>
      <t xml:space="preserve"> Bear Left to stay on Rodeo Rd - don't go to Motel/RV Park on R</t>
    </r>
  </si>
  <si>
    <t>Historic Parks in the Pines General Store/cafe (El. 7073 ft) - continue on Old Rt. 66 - becomes Wagon Wheel Rd</t>
  </si>
  <si>
    <t>PIT TOILET/WATER: Blue Ridge Ranger Station - toilet out front &amp; blue water spigot round back near "Employee Entrance"</t>
  </si>
  <si>
    <r>
      <t xml:space="preserve">Grand Canyon RR Parking Lot; Williams, AZ  </t>
    </r>
    <r>
      <rPr>
        <i/>
        <sz val="8"/>
        <rFont val="Arial"/>
        <family val="2"/>
      </rPr>
      <t>(El. 6760 ft)</t>
    </r>
    <r>
      <rPr>
        <b/>
        <sz val="10"/>
        <rFont val="Arial"/>
        <family val="2"/>
      </rPr>
      <t xml:space="preserve"> </t>
    </r>
    <r>
      <rPr>
        <b/>
        <sz val="8"/>
        <rFont val="Arial"/>
        <family val="0"/>
      </rPr>
      <t xml:space="preserve"> Get Receipt from Any Area Biz:</t>
    </r>
    <r>
      <rPr>
        <sz val="8"/>
        <rFont val="Arial"/>
        <family val="2"/>
      </rPr>
      <t xml:space="preserve"> McD's,Circle K C-store, Safeway, etc.</t>
    </r>
  </si>
  <si>
    <r>
      <t>Note: next fuel +8 mi at Gray Mtn? or +40 miles at Doney Park</t>
    </r>
    <r>
      <rPr>
        <sz val="8"/>
        <color indexed="10"/>
        <rFont val="Arial"/>
        <family val="0"/>
      </rPr>
      <t xml:space="preserve"> - Control </t>
    </r>
    <r>
      <rPr>
        <sz val="8"/>
        <color indexed="10"/>
        <rFont val="Arial"/>
        <family val="0"/>
      </rPr>
      <t>6</t>
    </r>
  </si>
  <si>
    <r>
      <t xml:space="preserve">(W) </t>
    </r>
    <r>
      <rPr>
        <b/>
        <sz val="10"/>
        <rFont val="Arial"/>
        <family val="2"/>
      </rPr>
      <t>onto S. Highland Mesa Rd</t>
    </r>
  </si>
  <si>
    <r>
      <t xml:space="preserve">(N) </t>
    </r>
    <r>
      <rPr>
        <b/>
        <sz val="10"/>
        <rFont val="Arial"/>
        <family val="2"/>
      </rPr>
      <t>onto S. Majestic Rd</t>
    </r>
  </si>
  <si>
    <r>
      <t xml:space="preserve">(E) </t>
    </r>
    <r>
      <rPr>
        <b/>
        <sz val="10"/>
        <rFont val="Arial"/>
        <family val="2"/>
      </rPr>
      <t>onto W. University Ave</t>
    </r>
  </si>
  <si>
    <r>
      <t xml:space="preserve">(NW) </t>
    </r>
    <r>
      <rPr>
        <b/>
        <sz val="10"/>
        <rFont val="Arial"/>
        <family val="2"/>
      </rPr>
      <t>onto Frontage Rd/Brannigan Park Rd/Old Rt. 66</t>
    </r>
    <r>
      <rPr>
        <sz val="8"/>
        <rFont val="Arial"/>
        <family val="2"/>
      </rPr>
      <t xml:space="preserve"> - (parallels I-40 to begin) - eventually becomes Wagon Wheel Road past Parks (3 miles gravel/packed dirt Miles 347-350)</t>
    </r>
  </si>
  <si>
    <t>+40:00</t>
  </si>
  <si>
    <r>
      <rPr>
        <i/>
        <u val="single"/>
        <sz val="8"/>
        <rFont val="Arial"/>
        <family val="0"/>
      </rPr>
      <t>Compass</t>
    </r>
    <r>
      <rPr>
        <i/>
        <sz val="8"/>
        <rFont val="Arial"/>
        <family val="2"/>
      </rPr>
      <t>:</t>
    </r>
    <r>
      <rPr>
        <b/>
        <i/>
        <sz val="8"/>
        <rFont val="Arial"/>
        <family val="0"/>
      </rPr>
      <t xml:space="preserve"> N S E</t>
    </r>
    <r>
      <rPr>
        <i/>
        <sz val="8"/>
        <rFont val="Arial"/>
        <family val="2"/>
      </rPr>
      <t xml:space="preserve"> </t>
    </r>
    <r>
      <rPr>
        <b/>
        <i/>
        <sz val="8"/>
        <rFont val="Arial"/>
        <family val="0"/>
      </rPr>
      <t>W</t>
    </r>
    <r>
      <rPr>
        <i/>
        <sz val="8"/>
        <rFont val="Arial"/>
        <family val="2"/>
      </rPr>
      <t xml:space="preserve">   </t>
    </r>
    <r>
      <rPr>
        <i/>
        <u val="single"/>
        <sz val="8"/>
        <rFont val="Arial"/>
        <family val="0"/>
      </rPr>
      <t>Turns</t>
    </r>
    <r>
      <rPr>
        <i/>
        <sz val="8"/>
        <rFont val="Arial"/>
        <family val="2"/>
      </rPr>
      <t xml:space="preserve">: </t>
    </r>
    <r>
      <rPr>
        <b/>
        <i/>
        <sz val="8"/>
        <rFont val="Arial"/>
        <family val="0"/>
      </rPr>
      <t>R</t>
    </r>
    <r>
      <rPr>
        <i/>
        <sz val="8"/>
        <rFont val="Arial"/>
        <family val="2"/>
      </rPr>
      <t xml:space="preserve">ight  </t>
    </r>
    <r>
      <rPr>
        <b/>
        <i/>
        <sz val="8"/>
        <rFont val="Arial"/>
        <family val="0"/>
      </rPr>
      <t>L</t>
    </r>
    <r>
      <rPr>
        <i/>
        <sz val="8"/>
        <rFont val="Arial"/>
        <family val="2"/>
      </rPr>
      <t xml:space="preserve">eft   </t>
    </r>
    <r>
      <rPr>
        <b/>
        <i/>
        <sz val="8"/>
        <rFont val="Arial"/>
        <family val="0"/>
      </rPr>
      <t>B</t>
    </r>
    <r>
      <rPr>
        <i/>
        <sz val="8"/>
        <rFont val="Arial"/>
        <family val="2"/>
      </rPr>
      <t>ear</t>
    </r>
    <r>
      <rPr>
        <b/>
        <i/>
        <sz val="8"/>
        <rFont val="Arial"/>
        <family val="0"/>
      </rPr>
      <t>L</t>
    </r>
    <r>
      <rPr>
        <i/>
        <sz val="8"/>
        <rFont val="Arial"/>
        <family val="2"/>
      </rPr>
      <t xml:space="preserve">eft   </t>
    </r>
    <r>
      <rPr>
        <b/>
        <i/>
        <sz val="8"/>
        <rFont val="Arial"/>
        <family val="0"/>
      </rPr>
      <t>B</t>
    </r>
    <r>
      <rPr>
        <i/>
        <sz val="8"/>
        <rFont val="Arial"/>
        <family val="2"/>
      </rPr>
      <t>ear</t>
    </r>
    <r>
      <rPr>
        <b/>
        <i/>
        <sz val="8"/>
        <rFont val="Arial"/>
        <family val="0"/>
      </rPr>
      <t>R</t>
    </r>
    <r>
      <rPr>
        <i/>
        <sz val="8"/>
        <rFont val="Arial"/>
        <family val="2"/>
      </rPr>
      <t xml:space="preserve">ight  </t>
    </r>
    <r>
      <rPr>
        <b/>
        <i/>
        <sz val="8"/>
        <rFont val="Arial"/>
        <family val="0"/>
      </rPr>
      <t>S</t>
    </r>
    <r>
      <rPr>
        <i/>
        <sz val="8"/>
        <rFont val="Arial"/>
        <family val="2"/>
      </rPr>
      <t xml:space="preserve">traight   </t>
    </r>
    <r>
      <rPr>
        <i/>
        <u val="single"/>
        <sz val="8"/>
        <rFont val="Arial"/>
        <family val="0"/>
      </rPr>
      <t>Markers</t>
    </r>
    <r>
      <rPr>
        <i/>
        <sz val="8"/>
        <rFont val="Arial"/>
        <family val="2"/>
      </rPr>
      <t xml:space="preserve">:  </t>
    </r>
    <r>
      <rPr>
        <b/>
        <i/>
        <sz val="8"/>
        <rFont val="Arial"/>
        <family val="0"/>
      </rPr>
      <t>S</t>
    </r>
    <r>
      <rPr>
        <i/>
        <sz val="8"/>
        <rFont val="Arial"/>
        <family val="2"/>
      </rPr>
      <t>top</t>
    </r>
    <r>
      <rPr>
        <b/>
        <i/>
        <sz val="8"/>
        <rFont val="Arial"/>
        <family val="0"/>
      </rPr>
      <t>S</t>
    </r>
    <r>
      <rPr>
        <i/>
        <sz val="8"/>
        <rFont val="Arial"/>
        <family val="2"/>
      </rPr>
      <t xml:space="preserve">ign   </t>
    </r>
    <r>
      <rPr>
        <b/>
        <i/>
        <sz val="8"/>
        <rFont val="Arial"/>
        <family val="0"/>
      </rPr>
      <t>T</t>
    </r>
    <r>
      <rPr>
        <i/>
        <sz val="8"/>
        <rFont val="Arial"/>
        <family val="2"/>
      </rPr>
      <t>raffic</t>
    </r>
    <r>
      <rPr>
        <b/>
        <i/>
        <sz val="8"/>
        <rFont val="Arial"/>
        <family val="0"/>
      </rPr>
      <t>C</t>
    </r>
    <r>
      <rPr>
        <i/>
        <sz val="8"/>
        <rFont val="Arial"/>
        <family val="2"/>
      </rPr>
      <t xml:space="preserve">ircle   </t>
    </r>
    <r>
      <rPr>
        <b/>
        <i/>
        <sz val="8"/>
        <rFont val="Arial"/>
        <family val="0"/>
      </rPr>
      <t>T</t>
    </r>
    <r>
      <rPr>
        <i/>
        <sz val="8"/>
        <rFont val="Arial"/>
        <family val="2"/>
      </rPr>
      <t>raffic</t>
    </r>
    <r>
      <rPr>
        <b/>
        <i/>
        <sz val="8"/>
        <rFont val="Arial"/>
        <family val="0"/>
      </rPr>
      <t>L</t>
    </r>
    <r>
      <rPr>
        <i/>
        <sz val="8"/>
        <rFont val="Arial"/>
        <family val="2"/>
      </rPr>
      <t xml:space="preserve">ight </t>
    </r>
  </si>
  <si>
    <r>
      <t xml:space="preserve">Grand Canyon 600k (N. Arizona) - CW Loop  </t>
    </r>
    <r>
      <rPr>
        <i/>
        <sz val="10"/>
        <rFont val="Arial"/>
        <family val="0"/>
      </rPr>
      <t xml:space="preserve">(373mi/600km~13,100 ft climbing)
</t>
    </r>
    <r>
      <rPr>
        <b/>
        <sz val="12"/>
        <rFont val="Arial"/>
        <family val="2"/>
      </rPr>
      <t xml:space="preserve">ACP Brevet - May 30, 2015 - 0500 Start
</t>
    </r>
    <r>
      <rPr>
        <sz val="12"/>
        <rFont val="Arial"/>
        <family val="0"/>
      </rPr>
      <t xml:space="preserve"> </t>
    </r>
    <r>
      <rPr>
        <sz val="10"/>
        <rFont val="Arial"/>
        <family val="2"/>
      </rPr>
      <t>RUSA Brevet #1693/Permanent #2558                    Time Limit 40 hrs 00 min</t>
    </r>
  </si>
  <si>
    <t>Route/CueSheet/Map 2014 John Ingold RUSA #3067        cell (928) 310-8096</t>
  </si>
  <si>
    <r>
      <rPr>
        <b/>
        <sz val="8"/>
        <rFont val="Arial"/>
        <family val="0"/>
      </rPr>
      <t xml:space="preserve">Start: </t>
    </r>
    <r>
      <rPr>
        <sz val="8"/>
        <rFont val="Arial"/>
        <family val="2"/>
      </rPr>
      <t>Grand Canyon Railway Lot - 235 North Grand Canyon Boulevard; Williams, AZ 86046 (+Free Public Parking at NW corner GC Blvd/W. Railroad Ave. - signed near tracks)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</si>
</sst>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6">
    <font>
      <sz val="10"/>
      <name val="Arial"/>
      <family val="2"/>
    </font>
    <font>
      <b/>
      <sz val="10"/>
      <name val="Arial"/>
      <family val="2"/>
    </font>
    <font>
      <sz val="10"/>
      <color indexed="8"/>
      <name val="Arial"/>
      <family val="2"/>
    </font>
    <font>
      <sz val="10"/>
      <color indexed="18"/>
      <name val="Arial"/>
      <family val="2"/>
    </font>
    <font>
      <sz val="10"/>
      <color indexed="10"/>
      <name val="Arial"/>
      <family val="2"/>
    </font>
    <font>
      <i/>
      <sz val="10"/>
      <name val="Arial"/>
      <family val="0"/>
    </font>
    <font>
      <b/>
      <sz val="12"/>
      <name val="Arial"/>
      <family val="2"/>
    </font>
    <font>
      <i/>
      <sz val="8"/>
      <name val="Arial"/>
      <family val="2"/>
    </font>
    <font>
      <sz val="8"/>
      <name val="Arial"/>
      <family val="2"/>
    </font>
    <font>
      <i/>
      <u val="single"/>
      <sz val="8"/>
      <name val="Arial"/>
      <family val="0"/>
    </font>
    <font>
      <b/>
      <i/>
      <sz val="8"/>
      <name val="Arial"/>
      <family val="0"/>
    </font>
    <font>
      <b/>
      <sz val="8"/>
      <name val="Arial"/>
      <family val="0"/>
    </font>
    <font>
      <b/>
      <sz val="8"/>
      <color indexed="10"/>
      <name val="Arial"/>
      <family val="0"/>
    </font>
    <font>
      <sz val="8"/>
      <color indexed="10"/>
      <name val="Arial"/>
      <family val="0"/>
    </font>
    <font>
      <b/>
      <sz val="10"/>
      <color indexed="8"/>
      <name val="Arial"/>
      <family val="0"/>
    </font>
    <font>
      <i/>
      <sz val="10"/>
      <color indexed="8"/>
      <name val="Arial"/>
      <family val="0"/>
    </font>
    <font>
      <u val="single"/>
      <sz val="10"/>
      <name val="Arial"/>
      <family val="0"/>
    </font>
    <font>
      <b/>
      <i/>
      <sz val="10"/>
      <name val="Arial"/>
      <family val="0"/>
    </font>
    <font>
      <b/>
      <u val="single"/>
      <sz val="8"/>
      <color indexed="10"/>
      <name val="Arial"/>
      <family val="0"/>
    </font>
    <font>
      <u val="single"/>
      <sz val="8"/>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0"/>
      <color indexed="10"/>
      <name val="Arial"/>
      <family val="0"/>
    </font>
    <font>
      <u val="single"/>
      <sz val="8"/>
      <color indexed="39"/>
      <name val="Arial"/>
      <family val="2"/>
    </font>
    <font>
      <sz val="12"/>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rgb="FFFF0000"/>
      <name val="Arial"/>
      <family val="0"/>
    </font>
    <font>
      <sz val="10"/>
      <color rgb="FFFF0000"/>
      <name val="Arial"/>
      <family val="2"/>
    </font>
    <font>
      <u val="single"/>
      <sz val="8"/>
      <color theme="10"/>
      <name val="Arial"/>
      <family val="2"/>
    </font>
    <font>
      <sz val="8"/>
      <color rgb="FFFF0000"/>
      <name val="Arial"/>
      <family val="0"/>
    </font>
    <font>
      <b/>
      <sz val="8"/>
      <color rgb="FFFF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5">
    <xf numFmtId="0" fontId="0" fillId="0" borderId="0" xfId="0" applyAlignment="1">
      <alignment/>
    </xf>
    <xf numFmtId="0" fontId="0" fillId="0" borderId="0" xfId="0" applyAlignment="1">
      <alignment horizontal="left"/>
    </xf>
    <xf numFmtId="0" fontId="0" fillId="0" borderId="0" xfId="0" applyFont="1" applyAlignment="1">
      <alignment wrapText="1"/>
    </xf>
    <xf numFmtId="0" fontId="1" fillId="0" borderId="0" xfId="0" applyFont="1" applyAlignment="1">
      <alignment horizont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wrapText="1"/>
    </xf>
    <xf numFmtId="0" fontId="0" fillId="0" borderId="10" xfId="0" applyBorder="1" applyAlignment="1">
      <alignment horizontal="left" vertical="center"/>
    </xf>
    <xf numFmtId="0" fontId="1" fillId="0" borderId="0" xfId="0" applyFont="1" applyBorder="1" applyAlignment="1">
      <alignment horizontal="center" vertical="center"/>
    </xf>
    <xf numFmtId="0" fontId="1" fillId="0" borderId="11" xfId="0" applyFont="1" applyBorder="1" applyAlignment="1">
      <alignment horizontal="lef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1" fillId="0" borderId="14" xfId="0" applyFont="1" applyBorder="1" applyAlignment="1">
      <alignment vertical="center" wrapText="1"/>
    </xf>
    <xf numFmtId="0" fontId="1" fillId="0" borderId="0" xfId="0" applyFont="1" applyAlignment="1">
      <alignment vertical="center" wrapText="1"/>
    </xf>
    <xf numFmtId="20" fontId="5" fillId="0" borderId="13" xfId="0" applyNumberFormat="1" applyFont="1" applyBorder="1" applyAlignment="1">
      <alignment horizontal="left" vertical="center"/>
    </xf>
    <xf numFmtId="164" fontId="0" fillId="0" borderId="0" xfId="0" applyNumberFormat="1" applyFont="1" applyAlignment="1">
      <alignment horizontal="center" vertical="center" wrapText="1"/>
    </xf>
    <xf numFmtId="0" fontId="1" fillId="0" borderId="0" xfId="0" applyFont="1" applyFill="1" applyAlignment="1">
      <alignment horizontal="center" vertical="center" wrapText="1"/>
    </xf>
    <xf numFmtId="0" fontId="61" fillId="0" borderId="0" xfId="0" applyFont="1" applyFill="1" applyAlignment="1">
      <alignment vertical="center" wrapText="1"/>
    </xf>
    <xf numFmtId="20" fontId="5" fillId="0" borderId="13" xfId="0" applyNumberFormat="1" applyFont="1" applyBorder="1" applyAlignment="1" quotePrefix="1">
      <alignment horizontal="left" vertical="center"/>
    </xf>
    <xf numFmtId="164" fontId="1" fillId="0" borderId="0" xfId="0" applyNumberFormat="1" applyFont="1" applyAlignment="1">
      <alignment horizontal="center" vertical="center" wrapText="1"/>
    </xf>
    <xf numFmtId="164" fontId="0" fillId="0" borderId="0" xfId="0" applyNumberFormat="1" applyFont="1" applyFill="1" applyAlignment="1">
      <alignment horizontal="center" vertical="center" wrapText="1"/>
    </xf>
    <xf numFmtId="164" fontId="1" fillId="0" borderId="0" xfId="0" applyNumberFormat="1" applyFont="1" applyFill="1" applyAlignment="1">
      <alignment horizontal="center" vertical="center" wrapText="1"/>
    </xf>
    <xf numFmtId="0" fontId="1" fillId="0" borderId="11" xfId="0" applyFont="1" applyFill="1" applyBorder="1" applyAlignment="1">
      <alignment horizontal="left" vertical="center"/>
    </xf>
    <xf numFmtId="0" fontId="0" fillId="0" borderId="10" xfId="0" applyFill="1" applyBorder="1" applyAlignment="1">
      <alignment horizontal="left" vertical="center"/>
    </xf>
    <xf numFmtId="0" fontId="1" fillId="0" borderId="14" xfId="0" applyFont="1" applyFill="1" applyBorder="1" applyAlignment="1">
      <alignment vertical="center" wrapText="1"/>
    </xf>
    <xf numFmtId="0" fontId="1" fillId="0" borderId="0" xfId="0" applyFont="1" applyFill="1" applyAlignment="1">
      <alignment vertical="center" wrapText="1"/>
    </xf>
    <xf numFmtId="0" fontId="5" fillId="0" borderId="13" xfId="0" applyFont="1" applyFill="1" applyBorder="1" applyAlignment="1">
      <alignment horizontal="right" vertical="center"/>
    </xf>
    <xf numFmtId="0" fontId="5" fillId="0" borderId="12" xfId="0" applyFont="1" applyFill="1" applyBorder="1" applyAlignment="1">
      <alignment horizontal="right" vertical="center"/>
    </xf>
    <xf numFmtId="20" fontId="5" fillId="0" borderId="13" xfId="0" applyNumberFormat="1" applyFont="1" applyFill="1" applyBorder="1" applyAlignment="1" quotePrefix="1">
      <alignment horizontal="left" vertical="center"/>
    </xf>
    <xf numFmtId="0" fontId="0" fillId="0" borderId="0" xfId="0" applyFont="1" applyFill="1" applyAlignment="1">
      <alignment vertical="center" wrapText="1"/>
    </xf>
    <xf numFmtId="0" fontId="0" fillId="0" borderId="0" xfId="0" applyFill="1" applyAlignment="1">
      <alignment vertical="center"/>
    </xf>
    <xf numFmtId="0" fontId="0" fillId="0" borderId="0" xfId="0" applyFill="1" applyAlignment="1">
      <alignment/>
    </xf>
    <xf numFmtId="0" fontId="0" fillId="0" borderId="0" xfId="0" applyAlignment="1">
      <alignment horizontal="left" vertical="center"/>
    </xf>
    <xf numFmtId="0" fontId="61" fillId="0" borderId="0" xfId="0" applyFont="1" applyAlignment="1">
      <alignment vertical="center"/>
    </xf>
    <xf numFmtId="0" fontId="1" fillId="0" borderId="0" xfId="0" applyFont="1" applyAlignment="1">
      <alignment horizontal="left" wrapText="1"/>
    </xf>
    <xf numFmtId="0" fontId="7" fillId="33" borderId="0" xfId="0" applyFont="1" applyFill="1" applyAlignment="1">
      <alignment vertical="center" wrapText="1"/>
    </xf>
    <xf numFmtId="164" fontId="0" fillId="0" borderId="15" xfId="0" applyNumberFormat="1" applyFont="1" applyBorder="1" applyAlignment="1">
      <alignment horizontal="center" vertical="center" wrapText="1"/>
    </xf>
    <xf numFmtId="164" fontId="0" fillId="0" borderId="15" xfId="0" applyNumberFormat="1" applyBorder="1" applyAlignment="1">
      <alignment horizontal="center" vertical="center"/>
    </xf>
    <xf numFmtId="0" fontId="1" fillId="0" borderId="15" xfId="0" applyFont="1" applyBorder="1" applyAlignment="1">
      <alignment horizontal="center" vertical="center"/>
    </xf>
    <xf numFmtId="0" fontId="0" fillId="0" borderId="15" xfId="0" applyBorder="1" applyAlignment="1">
      <alignment vertical="center" wrapText="1"/>
    </xf>
    <xf numFmtId="164" fontId="0" fillId="0" borderId="1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0" fillId="0" borderId="16" xfId="0" applyBorder="1" applyAlignment="1">
      <alignment vertical="center" wrapText="1"/>
    </xf>
    <xf numFmtId="0" fontId="62" fillId="0" borderId="0" xfId="0" applyFont="1" applyAlignment="1">
      <alignment vertical="center" wrapText="1"/>
    </xf>
    <xf numFmtId="0" fontId="61" fillId="34" borderId="17" xfId="0" applyFont="1" applyFill="1" applyBorder="1" applyAlignment="1">
      <alignment vertical="center" wrapText="1"/>
    </xf>
    <xf numFmtId="164" fontId="0" fillId="0" borderId="16" xfId="0" applyNumberFormat="1" applyFont="1" applyFill="1" applyBorder="1" applyAlignment="1">
      <alignment horizontal="center" vertical="center" wrapText="1"/>
    </xf>
    <xf numFmtId="164" fontId="1" fillId="0" borderId="16"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63" fillId="0" borderId="0" xfId="53" applyFont="1" applyAlignment="1" applyProtection="1">
      <alignment/>
      <protection/>
    </xf>
    <xf numFmtId="164" fontId="5" fillId="0" borderId="16"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vertical="center" wrapText="1"/>
    </xf>
    <xf numFmtId="164" fontId="5" fillId="0" borderId="16" xfId="0" applyNumberFormat="1" applyFont="1" applyFill="1" applyBorder="1" applyAlignment="1">
      <alignment horizontal="center" vertical="center" wrapText="1"/>
    </xf>
    <xf numFmtId="0" fontId="6" fillId="0" borderId="0" xfId="0" applyFont="1" applyAlignment="1">
      <alignment horizontal="center" wrapText="1"/>
    </xf>
    <xf numFmtId="0" fontId="64" fillId="0" borderId="0" xfId="0" applyFont="1" applyBorder="1" applyAlignment="1">
      <alignment vertical="center" wrapText="1"/>
    </xf>
    <xf numFmtId="0" fontId="62" fillId="0" borderId="0" xfId="0" applyFont="1" applyAlignment="1">
      <alignment horizontal="center" vertical="center" wrapText="1"/>
    </xf>
    <xf numFmtId="0" fontId="64" fillId="33" borderId="17" xfId="0" applyFont="1" applyFill="1" applyBorder="1" applyAlignment="1">
      <alignment vertical="center" wrapText="1"/>
    </xf>
    <xf numFmtId="0" fontId="62" fillId="0" borderId="0" xfId="0" applyFont="1" applyFill="1" applyAlignment="1">
      <alignment horizontal="center" vertical="center" wrapText="1"/>
    </xf>
    <xf numFmtId="164" fontId="0" fillId="0" borderId="18"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164" fontId="14" fillId="0" borderId="16" xfId="0" applyNumberFormat="1" applyFont="1" applyBorder="1" applyAlignment="1">
      <alignment horizontal="center" vertical="center"/>
    </xf>
    <xf numFmtId="0" fontId="1" fillId="0" borderId="10" xfId="0" applyFont="1" applyBorder="1" applyAlignment="1">
      <alignment horizontal="left" vertical="center"/>
    </xf>
    <xf numFmtId="0" fontId="2" fillId="0" borderId="16" xfId="0" applyNumberFormat="1" applyFont="1" applyBorder="1" applyAlignment="1">
      <alignment vertical="center" wrapText="1"/>
    </xf>
    <xf numFmtId="164" fontId="5" fillId="0" borderId="0" xfId="0" applyNumberFormat="1" applyFont="1" applyFill="1" applyAlignment="1">
      <alignment horizontal="center" vertical="center" wrapText="1"/>
    </xf>
    <xf numFmtId="0" fontId="5" fillId="0" borderId="0" xfId="0" applyFont="1" applyAlignment="1">
      <alignment vertical="center" wrapText="1"/>
    </xf>
    <xf numFmtId="164" fontId="14" fillId="0" borderId="18" xfId="0" applyNumberFormat="1" applyFont="1" applyBorder="1" applyAlignment="1">
      <alignment horizontal="center" vertical="center"/>
    </xf>
    <xf numFmtId="0" fontId="64" fillId="0" borderId="10" xfId="0" applyFont="1" applyBorder="1" applyAlignment="1">
      <alignment horizontal="center" vertical="center"/>
    </xf>
    <xf numFmtId="164" fontId="15" fillId="0" borderId="16" xfId="0" applyNumberFormat="1" applyFont="1" applyBorder="1" applyAlignment="1">
      <alignment horizontal="center" vertical="center"/>
    </xf>
    <xf numFmtId="0" fontId="64" fillId="0" borderId="10" xfId="0" applyFont="1" applyFill="1" applyBorder="1" applyAlignment="1">
      <alignment horizontal="center" vertical="center"/>
    </xf>
    <xf numFmtId="0" fontId="8" fillId="0" borderId="14" xfId="0" applyFont="1" applyBorder="1" applyAlignment="1">
      <alignment vertical="center" wrapText="1"/>
    </xf>
    <xf numFmtId="0" fontId="0" fillId="0" borderId="19" xfId="0" applyBorder="1" applyAlignment="1">
      <alignment vertical="center" wrapText="1"/>
    </xf>
    <xf numFmtId="0" fontId="5"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1" fillId="0" borderId="18" xfId="0" applyNumberFormat="1" applyFont="1" applyFill="1" applyBorder="1" applyAlignment="1">
      <alignment horizontal="center" vertical="center" wrapText="1"/>
    </xf>
    <xf numFmtId="0" fontId="0" fillId="0" borderId="14" xfId="0" applyBorder="1" applyAlignment="1">
      <alignment vertical="center" wrapText="1"/>
    </xf>
    <xf numFmtId="0" fontId="65" fillId="34" borderId="17" xfId="0" applyFont="1" applyFill="1" applyBorder="1" applyAlignment="1">
      <alignment vertical="center" wrapText="1"/>
    </xf>
    <xf numFmtId="0" fontId="64" fillId="0" borderId="0" xfId="0" applyFont="1" applyBorder="1" applyAlignment="1">
      <alignment horizontal="center" vertical="center" wrapText="1"/>
    </xf>
    <xf numFmtId="0" fontId="11" fillId="0" borderId="14" xfId="0" applyFont="1" applyBorder="1" applyAlignment="1">
      <alignment vertical="center" wrapText="1"/>
    </xf>
    <xf numFmtId="0" fontId="0" fillId="0" borderId="15" xfId="0" applyFont="1" applyFill="1" applyBorder="1" applyAlignment="1">
      <alignment vertical="center" wrapText="1"/>
    </xf>
    <xf numFmtId="0" fontId="1" fillId="0" borderId="16" xfId="0" applyFont="1" applyBorder="1" applyAlignment="1">
      <alignment vertical="center" wrapText="1"/>
    </xf>
    <xf numFmtId="0" fontId="64" fillId="0" borderId="10" xfId="0" applyFont="1" applyFill="1" applyBorder="1" applyAlignment="1">
      <alignment horizontal="center" vertical="center" wrapText="1"/>
    </xf>
    <xf numFmtId="0" fontId="64" fillId="34" borderId="17" xfId="0" applyFont="1" applyFill="1" applyBorder="1" applyAlignment="1">
      <alignment horizontal="left" vertical="center" wrapText="1"/>
    </xf>
    <xf numFmtId="0" fontId="64" fillId="33" borderId="17" xfId="0" applyFont="1" applyFill="1" applyBorder="1" applyAlignment="1">
      <alignment vertical="center" wrapText="1"/>
    </xf>
    <xf numFmtId="0" fontId="5" fillId="0" borderId="15" xfId="0" applyFont="1" applyFill="1" applyBorder="1" applyAlignment="1">
      <alignment vertical="center" wrapText="1"/>
    </xf>
    <xf numFmtId="164" fontId="17" fillId="0" borderId="16" xfId="0" applyNumberFormat="1" applyFont="1" applyFill="1" applyBorder="1" applyAlignment="1">
      <alignment horizontal="center" vertical="center" wrapText="1"/>
    </xf>
    <xf numFmtId="0" fontId="7" fillId="0" borderId="0" xfId="0" applyFont="1" applyAlignment="1">
      <alignment vertical="center" wrapText="1"/>
    </xf>
    <xf numFmtId="0" fontId="8" fillId="0" borderId="16" xfId="0" applyFont="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8" fillId="0" borderId="10" xfId="0" applyFont="1" applyBorder="1" applyAlignment="1">
      <alignment horizontal="left" wrapText="1"/>
    </xf>
    <xf numFmtId="0" fontId="8" fillId="0" borderId="10" xfId="0" applyFont="1" applyBorder="1" applyAlignment="1">
      <alignment horizontal="left"/>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1" fillId="0" borderId="0" xfId="0" applyFont="1" applyAlignment="1">
      <alignment horizontal="right" wrapText="1"/>
    </xf>
    <xf numFmtId="0" fontId="8" fillId="0" borderId="0" xfId="0" applyFont="1" applyAlignment="1">
      <alignment horizontal="right"/>
    </xf>
    <xf numFmtId="0" fontId="11" fillId="0" borderId="0" xfId="0" applyFont="1" applyAlignment="1">
      <alignment horizontal="right"/>
    </xf>
    <xf numFmtId="0" fontId="12" fillId="0" borderId="0" xfId="0" applyFont="1" applyAlignment="1">
      <alignment horizontal="left" wrapText="1"/>
    </xf>
    <xf numFmtId="49" fontId="0" fillId="0" borderId="0" xfId="0" applyNumberFormat="1" applyFont="1" applyBorder="1" applyAlignment="1">
      <alignment horizontal="left" vertical="top" wrapText="1"/>
    </xf>
    <xf numFmtId="49" fontId="3" fillId="0" borderId="0" xfId="0" applyNumberFormat="1" applyFont="1" applyBorder="1" applyAlignment="1">
      <alignment horizontal="left" wrapText="1"/>
    </xf>
    <xf numFmtId="0" fontId="4"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160</xdr:row>
      <xdr:rowOff>152400</xdr:rowOff>
    </xdr:from>
    <xdr:to>
      <xdr:col>5</xdr:col>
      <xdr:colOff>9525</xdr:colOff>
      <xdr:row>165</xdr:row>
      <xdr:rowOff>57150</xdr:rowOff>
    </xdr:to>
    <xdr:pic>
      <xdr:nvPicPr>
        <xdr:cNvPr id="1" name="Picture 12" descr="Profile_GC600.png"/>
        <xdr:cNvPicPr preferRelativeResize="1">
          <a:picLocks noChangeAspect="1"/>
        </xdr:cNvPicPr>
      </xdr:nvPicPr>
      <xdr:blipFill>
        <a:blip r:embed="rId1"/>
        <a:stretch>
          <a:fillRect/>
        </a:stretch>
      </xdr:blipFill>
      <xdr:spPr>
        <a:xfrm>
          <a:off x="0" y="31051500"/>
          <a:ext cx="4610100" cy="714375"/>
        </a:xfrm>
        <a:prstGeom prst="rect">
          <a:avLst/>
        </a:prstGeom>
        <a:noFill/>
        <a:ln w="9525" cmpd="sng">
          <a:noFill/>
        </a:ln>
      </xdr:spPr>
    </xdr:pic>
    <xdr:clientData/>
  </xdr:twoCellAnchor>
  <xdr:twoCellAnchor editAs="oneCell">
    <xdr:from>
      <xdr:col>0</xdr:col>
      <xdr:colOff>0</xdr:colOff>
      <xdr:row>138</xdr:row>
      <xdr:rowOff>133350</xdr:rowOff>
    </xdr:from>
    <xdr:to>
      <xdr:col>5</xdr:col>
      <xdr:colOff>0</xdr:colOff>
      <xdr:row>160</xdr:row>
      <xdr:rowOff>133350</xdr:rowOff>
    </xdr:to>
    <xdr:pic>
      <xdr:nvPicPr>
        <xdr:cNvPr id="2" name="Picture 13" descr="GC600_Map_static2.png"/>
        <xdr:cNvPicPr preferRelativeResize="1">
          <a:picLocks noChangeAspect="1"/>
        </xdr:cNvPicPr>
      </xdr:nvPicPr>
      <xdr:blipFill>
        <a:blip r:embed="rId2"/>
        <a:stretch>
          <a:fillRect/>
        </a:stretch>
      </xdr:blipFill>
      <xdr:spPr>
        <a:xfrm>
          <a:off x="0" y="27470100"/>
          <a:ext cx="4600575" cy="3562350"/>
        </a:xfrm>
        <a:prstGeom prst="rect">
          <a:avLst/>
        </a:prstGeom>
        <a:noFill/>
        <a:ln w="9525" cmpd="sng">
          <a:noFill/>
        </a:ln>
      </xdr:spPr>
    </xdr:pic>
    <xdr:clientData/>
  </xdr:twoCellAnchor>
  <xdr:twoCellAnchor editAs="oneCell">
    <xdr:from>
      <xdr:col>0</xdr:col>
      <xdr:colOff>9525</xdr:colOff>
      <xdr:row>111</xdr:row>
      <xdr:rowOff>9525</xdr:rowOff>
    </xdr:from>
    <xdr:to>
      <xdr:col>5</xdr:col>
      <xdr:colOff>9525</xdr:colOff>
      <xdr:row>138</xdr:row>
      <xdr:rowOff>85725</xdr:rowOff>
    </xdr:to>
    <xdr:pic>
      <xdr:nvPicPr>
        <xdr:cNvPr id="3" name="Picture 14" descr="GC600 Map_static1.png"/>
        <xdr:cNvPicPr preferRelativeResize="1">
          <a:picLocks noChangeAspect="1"/>
        </xdr:cNvPicPr>
      </xdr:nvPicPr>
      <xdr:blipFill>
        <a:blip r:embed="rId3"/>
        <a:stretch>
          <a:fillRect/>
        </a:stretch>
      </xdr:blipFill>
      <xdr:spPr>
        <a:xfrm>
          <a:off x="9525" y="22983825"/>
          <a:ext cx="4600575" cy="443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idewithgps.com/routes/6547047" TargetMode="External" /><Relationship Id="rId2" Type="http://schemas.openxmlformats.org/officeDocument/2006/relationships/hyperlink" Target="https://www.google.com/maps/place/Grand+Canyon+Railway+Hotel/@35.2520743,-112.1904704,19z/data=!4m2!3m1!1s0x0000000000000000:0xd5c6d2e88a73ed33"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16"/>
  <sheetViews>
    <sheetView tabSelected="1" zoomScale="150" zoomScaleNormal="150" workbookViewId="0" topLeftCell="A1">
      <selection activeCell="G3" sqref="G3"/>
    </sheetView>
  </sheetViews>
  <sheetFormatPr defaultColWidth="8.8515625" defaultRowHeight="12.75"/>
  <cols>
    <col min="1" max="1" width="6.421875" style="1" customWidth="1"/>
    <col min="2" max="2" width="6.140625" style="1" customWidth="1"/>
    <col min="3" max="3" width="6.28125" style="1" customWidth="1"/>
    <col min="4" max="4" width="6.140625" style="1" customWidth="1"/>
    <col min="5" max="5" width="44.00390625" style="0" customWidth="1"/>
    <col min="6" max="6" width="3.28125" style="0" customWidth="1"/>
    <col min="7" max="7" width="44.140625" style="0" customWidth="1"/>
  </cols>
  <sheetData>
    <row r="1" spans="1:6" ht="51" customHeight="1" thickBot="1">
      <c r="A1" s="91" t="s">
        <v>166</v>
      </c>
      <c r="B1" s="92"/>
      <c r="C1" s="92"/>
      <c r="D1" s="92"/>
      <c r="E1" s="93"/>
      <c r="F1" s="55"/>
    </row>
    <row r="2" spans="1:5" ht="21" customHeight="1">
      <c r="A2" s="94" t="s">
        <v>168</v>
      </c>
      <c r="B2" s="95"/>
      <c r="C2" s="95"/>
      <c r="D2" s="95"/>
      <c r="E2" s="95"/>
    </row>
    <row r="3" spans="1:4" ht="12" customHeight="1">
      <c r="A3" s="98" t="s">
        <v>18</v>
      </c>
      <c r="B3" s="99"/>
      <c r="C3" s="99"/>
      <c r="D3" s="50" t="s">
        <v>122</v>
      </c>
    </row>
    <row r="4" spans="1:5" ht="19.5" customHeight="1">
      <c r="A4" s="101" t="s">
        <v>22</v>
      </c>
      <c r="B4" s="101"/>
      <c r="C4" s="101"/>
      <c r="D4" s="101"/>
      <c r="E4" s="101"/>
    </row>
    <row r="5" spans="1:6" ht="12" customHeight="1">
      <c r="A5" s="100" t="s">
        <v>146</v>
      </c>
      <c r="B5" s="99"/>
      <c r="C5" s="99"/>
      <c r="D5" s="50" t="s">
        <v>121</v>
      </c>
      <c r="E5" s="2"/>
      <c r="F5" s="35"/>
    </row>
    <row r="6" spans="1:5" s="2" customFormat="1" ht="21.75" customHeight="1" thickBot="1">
      <c r="A6" s="3" t="s">
        <v>3</v>
      </c>
      <c r="B6" s="3" t="s">
        <v>0</v>
      </c>
      <c r="C6" s="3" t="s">
        <v>12</v>
      </c>
      <c r="D6" s="3" t="s">
        <v>1</v>
      </c>
      <c r="E6" s="36" t="s">
        <v>165</v>
      </c>
    </row>
    <row r="7" spans="1:5" s="4" customFormat="1" ht="22.5" customHeight="1">
      <c r="A7" s="10" t="s">
        <v>13</v>
      </c>
      <c r="B7" s="8"/>
      <c r="C7" s="8"/>
      <c r="D7" s="68" t="s">
        <v>15</v>
      </c>
      <c r="E7" s="13" t="s">
        <v>158</v>
      </c>
    </row>
    <row r="8" spans="1:5" s="4" customFormat="1" ht="12.75" thickBot="1">
      <c r="A8" s="11" t="s">
        <v>8</v>
      </c>
      <c r="B8" s="15">
        <v>0</v>
      </c>
      <c r="C8" s="12" t="s">
        <v>9</v>
      </c>
      <c r="D8" s="19" t="s">
        <v>16</v>
      </c>
      <c r="E8" s="58" t="s">
        <v>116</v>
      </c>
    </row>
    <row r="9" spans="1:5" s="4" customFormat="1" ht="12">
      <c r="A9" s="37">
        <v>0</v>
      </c>
      <c r="B9" s="37">
        <v>0</v>
      </c>
      <c r="C9" s="38">
        <v>0</v>
      </c>
      <c r="D9" s="39" t="s">
        <v>10</v>
      </c>
      <c r="E9" s="40" t="s">
        <v>40</v>
      </c>
    </row>
    <row r="10" spans="1:5" s="4" customFormat="1" ht="31.5">
      <c r="A10" s="41">
        <v>0.2</v>
      </c>
      <c r="B10" s="41">
        <f>A10</f>
        <v>0.2</v>
      </c>
      <c r="C10" s="42">
        <f>B10</f>
        <v>0.2</v>
      </c>
      <c r="D10" s="43" t="s">
        <v>11</v>
      </c>
      <c r="E10" s="44" t="s">
        <v>41</v>
      </c>
    </row>
    <row r="11" spans="1:5" s="4" customFormat="1" ht="12.75" thickBot="1">
      <c r="A11" s="16">
        <v>30.2</v>
      </c>
      <c r="B11" s="16">
        <f>B10+A11</f>
        <v>30.4</v>
      </c>
      <c r="C11" s="20">
        <f>C10+A11</f>
        <v>30.4</v>
      </c>
      <c r="D11" s="57" t="s">
        <v>2</v>
      </c>
      <c r="E11" s="5" t="s">
        <v>68</v>
      </c>
    </row>
    <row r="12" spans="1:6" s="4" customFormat="1" ht="21.75" customHeight="1">
      <c r="A12" s="23" t="s">
        <v>23</v>
      </c>
      <c r="B12" s="24"/>
      <c r="C12" s="24"/>
      <c r="D12" s="70" t="s">
        <v>15</v>
      </c>
      <c r="E12" s="25" t="s">
        <v>118</v>
      </c>
      <c r="F12" s="56"/>
    </row>
    <row r="13" spans="1:6" s="4" customFormat="1" ht="12.75" customHeight="1" thickBot="1">
      <c r="A13" s="28" t="s">
        <v>8</v>
      </c>
      <c r="B13" s="29" t="s">
        <v>123</v>
      </c>
      <c r="C13" s="27" t="s">
        <v>9</v>
      </c>
      <c r="D13" s="29" t="s">
        <v>124</v>
      </c>
      <c r="E13" s="58" t="s">
        <v>117</v>
      </c>
      <c r="F13" s="56"/>
    </row>
    <row r="14" spans="1:6" s="4" customFormat="1" ht="21.75">
      <c r="A14" s="51">
        <v>21.9</v>
      </c>
      <c r="B14" s="51">
        <f>A14</f>
        <v>21.9</v>
      </c>
      <c r="C14" s="51">
        <f>C11+A14</f>
        <v>52.3</v>
      </c>
      <c r="D14" s="52" t="s">
        <v>20</v>
      </c>
      <c r="E14" s="5" t="s">
        <v>42</v>
      </c>
      <c r="F14" s="56"/>
    </row>
    <row r="15" spans="1:5" s="4" customFormat="1" ht="12.75" customHeight="1">
      <c r="A15" s="41">
        <v>2.3</v>
      </c>
      <c r="B15" s="41">
        <f>B14+A15</f>
        <v>24.2</v>
      </c>
      <c r="C15" s="41">
        <f>C14+A15</f>
        <v>54.599999999999994</v>
      </c>
      <c r="D15" s="57" t="s">
        <v>2</v>
      </c>
      <c r="E15" s="44" t="s">
        <v>147</v>
      </c>
    </row>
    <row r="16" spans="1:5" s="4" customFormat="1" ht="13.5" customHeight="1">
      <c r="A16" s="41">
        <v>2.7</v>
      </c>
      <c r="B16" s="41">
        <f>B15+A16</f>
        <v>26.9</v>
      </c>
      <c r="C16" s="41">
        <f>C15+A16</f>
        <v>57.3</v>
      </c>
      <c r="D16" s="43" t="s">
        <v>11</v>
      </c>
      <c r="E16" s="44" t="s">
        <v>43</v>
      </c>
    </row>
    <row r="17" spans="1:5" s="4" customFormat="1" ht="12.75" customHeight="1">
      <c r="A17" s="16">
        <v>0.5</v>
      </c>
      <c r="B17" s="16">
        <f>B16+A17</f>
        <v>27.4</v>
      </c>
      <c r="C17" s="20">
        <f>C16+A17</f>
        <v>57.8</v>
      </c>
      <c r="D17" s="7" t="s">
        <v>10</v>
      </c>
      <c r="E17" s="44" t="s">
        <v>44</v>
      </c>
    </row>
    <row r="18" spans="1:5" s="4" customFormat="1" ht="13.5" customHeight="1">
      <c r="A18" s="41">
        <v>1</v>
      </c>
      <c r="B18" s="41">
        <f>B17+A18</f>
        <v>28.4</v>
      </c>
      <c r="C18" s="42">
        <f>C17+A18</f>
        <v>58.8</v>
      </c>
      <c r="D18" s="43" t="s">
        <v>11</v>
      </c>
      <c r="E18" s="44" t="s">
        <v>148</v>
      </c>
    </row>
    <row r="19" spans="1:5" s="4" customFormat="1" ht="13.5" customHeight="1" thickBot="1">
      <c r="A19" s="16">
        <v>0.1</v>
      </c>
      <c r="B19" s="16">
        <f>B18+A19</f>
        <v>28.5</v>
      </c>
      <c r="C19" s="20">
        <f>C18+A19</f>
        <v>58.9</v>
      </c>
      <c r="D19" s="57" t="s">
        <v>2</v>
      </c>
      <c r="E19" s="5" t="s">
        <v>69</v>
      </c>
    </row>
    <row r="20" spans="1:5" s="4" customFormat="1" ht="19.5" customHeight="1">
      <c r="A20" s="23" t="s">
        <v>14</v>
      </c>
      <c r="B20" s="24"/>
      <c r="C20" s="24"/>
      <c r="D20" s="70" t="s">
        <v>15</v>
      </c>
      <c r="E20" s="25" t="s">
        <v>119</v>
      </c>
    </row>
    <row r="21" spans="1:5" s="4" customFormat="1" ht="12.75" thickBot="1">
      <c r="A21" s="28" t="s">
        <v>8</v>
      </c>
      <c r="B21" s="29" t="s">
        <v>125</v>
      </c>
      <c r="C21" s="27" t="s">
        <v>9</v>
      </c>
      <c r="D21" s="29" t="s">
        <v>126</v>
      </c>
      <c r="E21" s="58" t="s">
        <v>53</v>
      </c>
    </row>
    <row r="22" spans="1:5" ht="24">
      <c r="A22" s="41">
        <v>0.1</v>
      </c>
      <c r="B22" s="41">
        <f>A22</f>
        <v>0.1</v>
      </c>
      <c r="C22" s="42">
        <f>C19+A22</f>
        <v>59</v>
      </c>
      <c r="D22" s="7" t="s">
        <v>10</v>
      </c>
      <c r="E22" s="40" t="s">
        <v>45</v>
      </c>
    </row>
    <row r="23" spans="1:5" ht="21.75" customHeight="1">
      <c r="A23" s="41">
        <v>0.6</v>
      </c>
      <c r="B23" s="41">
        <f aca="true" t="shared" si="0" ref="B23:B28">B22+A23</f>
        <v>0.7</v>
      </c>
      <c r="C23" s="42">
        <f aca="true" t="shared" si="1" ref="C23:C28">C22+A23</f>
        <v>59.6</v>
      </c>
      <c r="D23" s="43" t="s">
        <v>10</v>
      </c>
      <c r="E23" s="72" t="s">
        <v>46</v>
      </c>
    </row>
    <row r="24" spans="1:5" s="4" customFormat="1" ht="12.75" customHeight="1">
      <c r="A24" s="60">
        <v>0.8</v>
      </c>
      <c r="B24" s="60">
        <f t="shared" si="0"/>
        <v>1.5</v>
      </c>
      <c r="C24" s="61">
        <f t="shared" si="1"/>
        <v>60.4</v>
      </c>
      <c r="D24" s="7" t="s">
        <v>11</v>
      </c>
      <c r="E24" s="44" t="s">
        <v>47</v>
      </c>
    </row>
    <row r="25" spans="1:6" s="4" customFormat="1" ht="13.5" customHeight="1">
      <c r="A25" s="51">
        <v>12</v>
      </c>
      <c r="B25" s="51">
        <f t="shared" si="0"/>
        <v>13.5</v>
      </c>
      <c r="C25" s="51">
        <f t="shared" si="1"/>
        <v>72.4</v>
      </c>
      <c r="D25" s="52" t="s">
        <v>20</v>
      </c>
      <c r="E25" s="44" t="s">
        <v>33</v>
      </c>
      <c r="F25" s="45"/>
    </row>
    <row r="26" spans="1:6" s="4" customFormat="1" ht="12.75" customHeight="1">
      <c r="A26" s="41">
        <v>9.5</v>
      </c>
      <c r="B26" s="41">
        <f t="shared" si="0"/>
        <v>23</v>
      </c>
      <c r="C26" s="42">
        <f t="shared" si="1"/>
        <v>81.9</v>
      </c>
      <c r="D26" s="43" t="s">
        <v>11</v>
      </c>
      <c r="E26" s="44" t="s">
        <v>48</v>
      </c>
      <c r="F26" s="45"/>
    </row>
    <row r="27" spans="1:5" s="4" customFormat="1" ht="21" customHeight="1">
      <c r="A27" s="41">
        <v>0.1</v>
      </c>
      <c r="B27" s="41">
        <f t="shared" si="0"/>
        <v>23.1</v>
      </c>
      <c r="C27" s="42">
        <f t="shared" si="1"/>
        <v>82</v>
      </c>
      <c r="D27" s="43" t="s">
        <v>10</v>
      </c>
      <c r="E27" s="72" t="s">
        <v>49</v>
      </c>
    </row>
    <row r="28" spans="1:5" s="4" customFormat="1" ht="12.75" thickBot="1">
      <c r="A28" s="41">
        <v>0.3</v>
      </c>
      <c r="B28" s="41">
        <f t="shared" si="0"/>
        <v>23.400000000000002</v>
      </c>
      <c r="C28" s="42">
        <f t="shared" si="1"/>
        <v>82.3</v>
      </c>
      <c r="D28" s="57" t="s">
        <v>2</v>
      </c>
      <c r="E28" s="5" t="s">
        <v>70</v>
      </c>
    </row>
    <row r="29" spans="1:5" s="4" customFormat="1" ht="15" customHeight="1">
      <c r="A29" s="96" t="s">
        <v>17</v>
      </c>
      <c r="B29" s="97"/>
      <c r="C29" s="97"/>
      <c r="D29" s="68" t="s">
        <v>26</v>
      </c>
      <c r="E29" s="25" t="s">
        <v>120</v>
      </c>
    </row>
    <row r="30" spans="1:5" s="4" customFormat="1" ht="12.75" thickBot="1">
      <c r="A30" s="11" t="s">
        <v>8</v>
      </c>
      <c r="B30" s="19" t="s">
        <v>127</v>
      </c>
      <c r="C30" s="12" t="s">
        <v>9</v>
      </c>
      <c r="D30" s="19" t="s">
        <v>128</v>
      </c>
      <c r="E30" s="58" t="s">
        <v>52</v>
      </c>
    </row>
    <row r="31" spans="1:5" s="4" customFormat="1" ht="30.75" customHeight="1">
      <c r="A31" s="21">
        <v>0</v>
      </c>
      <c r="B31" s="21">
        <v>0</v>
      </c>
      <c r="C31" s="22">
        <f>C28</f>
        <v>82.3</v>
      </c>
      <c r="D31" s="17" t="s">
        <v>21</v>
      </c>
      <c r="E31" s="40" t="s">
        <v>50</v>
      </c>
    </row>
    <row r="32" spans="1:6" s="4" customFormat="1" ht="12">
      <c r="A32" s="47">
        <v>0.3</v>
      </c>
      <c r="B32" s="47">
        <f>A32</f>
        <v>0.3</v>
      </c>
      <c r="C32" s="48">
        <f>C31+A32</f>
        <v>82.6</v>
      </c>
      <c r="D32" s="49" t="s">
        <v>11</v>
      </c>
      <c r="E32" s="44" t="s">
        <v>51</v>
      </c>
      <c r="F32" s="18"/>
    </row>
    <row r="33" spans="1:5" s="4" customFormat="1" ht="21.75" customHeight="1">
      <c r="A33" s="47">
        <v>0.1</v>
      </c>
      <c r="B33" s="47">
        <f>B32+A33</f>
        <v>0.4</v>
      </c>
      <c r="C33" s="48">
        <f>C32+A33</f>
        <v>82.69999999999999</v>
      </c>
      <c r="D33" s="49" t="s">
        <v>11</v>
      </c>
      <c r="E33" s="44" t="s">
        <v>149</v>
      </c>
    </row>
    <row r="34" spans="1:5" s="4" customFormat="1" ht="13.5" customHeight="1">
      <c r="A34" s="65">
        <v>16.3</v>
      </c>
      <c r="B34" s="54">
        <f>B33+A34</f>
        <v>16.7</v>
      </c>
      <c r="C34" s="54">
        <f>C33+A34</f>
        <v>98.99999999999999</v>
      </c>
      <c r="D34" s="73" t="s">
        <v>20</v>
      </c>
      <c r="E34" s="53" t="s">
        <v>34</v>
      </c>
    </row>
    <row r="35" spans="1:5" s="4" customFormat="1" ht="12">
      <c r="A35" s="47">
        <v>14.6</v>
      </c>
      <c r="B35" s="47">
        <f>B34+A35</f>
        <v>31.299999999999997</v>
      </c>
      <c r="C35" s="48">
        <f aca="true" t="shared" si="2" ref="C35:C40">C34+A35</f>
        <v>113.59999999999998</v>
      </c>
      <c r="D35" s="49" t="s">
        <v>10</v>
      </c>
      <c r="E35" s="72" t="s">
        <v>142</v>
      </c>
    </row>
    <row r="36" spans="1:5" s="4" customFormat="1" ht="13.5" customHeight="1" thickBot="1">
      <c r="A36" s="41">
        <v>0.4</v>
      </c>
      <c r="B36" s="41">
        <f>B35+A36</f>
        <v>31.699999999999996</v>
      </c>
      <c r="C36" s="42">
        <f t="shared" si="2"/>
        <v>113.99999999999999</v>
      </c>
      <c r="D36" s="57" t="s">
        <v>2</v>
      </c>
      <c r="E36" s="5" t="s">
        <v>71</v>
      </c>
    </row>
    <row r="37" spans="1:5" s="4" customFormat="1" ht="12">
      <c r="A37" s="96" t="s">
        <v>27</v>
      </c>
      <c r="B37" s="97"/>
      <c r="C37" s="97"/>
      <c r="D37" s="68" t="s">
        <v>26</v>
      </c>
      <c r="E37" s="25" t="s">
        <v>54</v>
      </c>
    </row>
    <row r="38" spans="1:5" s="4" customFormat="1" ht="15" customHeight="1" thickBot="1">
      <c r="A38" s="11" t="s">
        <v>8</v>
      </c>
      <c r="B38" s="19" t="s">
        <v>31</v>
      </c>
      <c r="C38" s="12" t="s">
        <v>9</v>
      </c>
      <c r="D38" s="19" t="s">
        <v>32</v>
      </c>
      <c r="E38" s="58" t="s">
        <v>159</v>
      </c>
    </row>
    <row r="39" spans="1:5" s="4" customFormat="1" ht="12.75" customHeight="1">
      <c r="A39" s="75">
        <v>7.7</v>
      </c>
      <c r="B39" s="41">
        <f>A39</f>
        <v>7.7</v>
      </c>
      <c r="C39" s="54">
        <f>C36+A39</f>
        <v>121.69999999999999</v>
      </c>
      <c r="D39" s="74" t="s">
        <v>20</v>
      </c>
      <c r="E39" s="87" t="s">
        <v>150</v>
      </c>
    </row>
    <row r="40" spans="1:5" s="4" customFormat="1" ht="13.5" customHeight="1" thickBot="1">
      <c r="A40" s="21">
        <v>32.2</v>
      </c>
      <c r="B40" s="21">
        <f>B39+A40</f>
        <v>39.900000000000006</v>
      </c>
      <c r="C40" s="22">
        <f t="shared" si="2"/>
        <v>153.89999999999998</v>
      </c>
      <c r="D40" s="57" t="s">
        <v>2</v>
      </c>
      <c r="E40" s="5" t="s">
        <v>151</v>
      </c>
    </row>
    <row r="41" spans="1:5" s="4" customFormat="1" ht="21" customHeight="1">
      <c r="A41" s="96" t="s">
        <v>29</v>
      </c>
      <c r="B41" s="97"/>
      <c r="C41" s="97"/>
      <c r="D41" s="68" t="s">
        <v>15</v>
      </c>
      <c r="E41" s="13" t="s">
        <v>152</v>
      </c>
    </row>
    <row r="42" spans="1:5" s="4" customFormat="1" ht="24.75" customHeight="1" thickBot="1">
      <c r="A42" s="11" t="s">
        <v>8</v>
      </c>
      <c r="B42" s="19" t="s">
        <v>129</v>
      </c>
      <c r="C42" s="12" t="s">
        <v>9</v>
      </c>
      <c r="D42" s="19" t="s">
        <v>130</v>
      </c>
      <c r="E42" s="79" t="s">
        <v>59</v>
      </c>
    </row>
    <row r="43" spans="1:5" s="4" customFormat="1" ht="13.5" customHeight="1">
      <c r="A43" s="21">
        <v>4.3</v>
      </c>
      <c r="B43" s="21">
        <f>A43</f>
        <v>4.3</v>
      </c>
      <c r="C43" s="22">
        <f>C40+A43</f>
        <v>158.2</v>
      </c>
      <c r="D43" s="67" t="s">
        <v>11</v>
      </c>
      <c r="E43" s="5" t="s">
        <v>55</v>
      </c>
    </row>
    <row r="44" spans="1:5" s="4" customFormat="1" ht="12">
      <c r="A44" s="54">
        <v>5.2</v>
      </c>
      <c r="B44" s="54">
        <f>B43+A44</f>
        <v>9.5</v>
      </c>
      <c r="C44" s="54">
        <f>C43+A44</f>
        <v>163.39999999999998</v>
      </c>
      <c r="D44" s="69" t="s">
        <v>20</v>
      </c>
      <c r="E44" s="53" t="s">
        <v>153</v>
      </c>
    </row>
    <row r="45" spans="1:5" s="4" customFormat="1" ht="12.75" customHeight="1">
      <c r="A45" s="21">
        <v>2.9</v>
      </c>
      <c r="B45" s="21">
        <f>B44+A45</f>
        <v>12.4</v>
      </c>
      <c r="C45" s="22">
        <f>C44+A45</f>
        <v>166.29999999999998</v>
      </c>
      <c r="D45" s="62" t="s">
        <v>11</v>
      </c>
      <c r="E45" s="44" t="s">
        <v>56</v>
      </c>
    </row>
    <row r="46" spans="1:5" s="4" customFormat="1" ht="15" customHeight="1" thickBot="1">
      <c r="A46" s="76">
        <v>28.5</v>
      </c>
      <c r="B46" s="76">
        <f>B45+A46</f>
        <v>40.9</v>
      </c>
      <c r="C46" s="77">
        <f>C45+A46</f>
        <v>194.79999999999998</v>
      </c>
      <c r="D46" s="57" t="s">
        <v>2</v>
      </c>
      <c r="E46" s="5" t="s">
        <v>67</v>
      </c>
    </row>
    <row r="47" spans="1:5" s="4" customFormat="1" ht="12">
      <c r="A47" s="10" t="s">
        <v>30</v>
      </c>
      <c r="B47" s="63"/>
      <c r="C47" s="63"/>
      <c r="D47" s="68" t="s">
        <v>15</v>
      </c>
      <c r="E47" s="78" t="s">
        <v>57</v>
      </c>
    </row>
    <row r="48" spans="1:5" s="4" customFormat="1" ht="12.75" thickBot="1">
      <c r="A48" s="11" t="s">
        <v>8</v>
      </c>
      <c r="B48" s="19" t="s">
        <v>131</v>
      </c>
      <c r="C48" s="12" t="s">
        <v>9</v>
      </c>
      <c r="D48" s="19" t="s">
        <v>132</v>
      </c>
      <c r="E48" s="58" t="s">
        <v>58</v>
      </c>
    </row>
    <row r="49" spans="1:5" s="4" customFormat="1" ht="12">
      <c r="A49" s="47">
        <v>0.7</v>
      </c>
      <c r="B49" s="47">
        <f>A49</f>
        <v>0.7</v>
      </c>
      <c r="C49" s="48">
        <f>C46+A49</f>
        <v>195.49999999999997</v>
      </c>
      <c r="D49" s="62" t="s">
        <v>10</v>
      </c>
      <c r="E49" s="64" t="s">
        <v>60</v>
      </c>
    </row>
    <row r="50" spans="1:5" s="4" customFormat="1" ht="15" customHeight="1">
      <c r="A50" s="47">
        <v>19.4</v>
      </c>
      <c r="B50" s="47">
        <f aca="true" t="shared" si="3" ref="B50:B56">B49+A50</f>
        <v>20.099999999999998</v>
      </c>
      <c r="C50" s="48">
        <f aca="true" t="shared" si="4" ref="C50:C56">C49+A50</f>
        <v>214.89999999999998</v>
      </c>
      <c r="D50" s="62" t="s">
        <v>10</v>
      </c>
      <c r="E50" s="44" t="s">
        <v>62</v>
      </c>
    </row>
    <row r="51" spans="1:5" s="4" customFormat="1" ht="12">
      <c r="A51" s="47">
        <v>0.2</v>
      </c>
      <c r="B51" s="47">
        <f t="shared" si="3"/>
        <v>20.299999999999997</v>
      </c>
      <c r="C51" s="48">
        <f t="shared" si="4"/>
        <v>215.09999999999997</v>
      </c>
      <c r="D51" s="62" t="s">
        <v>11</v>
      </c>
      <c r="E51" s="44" t="s">
        <v>61</v>
      </c>
    </row>
    <row r="52" spans="1:5" s="4" customFormat="1" ht="12">
      <c r="A52" s="47">
        <v>6.3</v>
      </c>
      <c r="B52" s="47">
        <f t="shared" si="3"/>
        <v>26.599999999999998</v>
      </c>
      <c r="C52" s="48">
        <f t="shared" si="4"/>
        <v>221.39999999999998</v>
      </c>
      <c r="D52" s="62" t="s">
        <v>10</v>
      </c>
      <c r="E52" s="44" t="s">
        <v>63</v>
      </c>
    </row>
    <row r="53" spans="1:5" s="4" customFormat="1" ht="12">
      <c r="A53" s="47">
        <v>0.3</v>
      </c>
      <c r="B53" s="47">
        <f t="shared" si="3"/>
        <v>26.9</v>
      </c>
      <c r="C53" s="48">
        <f t="shared" si="4"/>
        <v>221.7</v>
      </c>
      <c r="D53" s="62" t="s">
        <v>11</v>
      </c>
      <c r="E53" s="44" t="s">
        <v>64</v>
      </c>
    </row>
    <row r="54" spans="1:5" s="4" customFormat="1" ht="12">
      <c r="A54" s="47">
        <v>0.2</v>
      </c>
      <c r="B54" s="47">
        <f t="shared" si="3"/>
        <v>27.099999999999998</v>
      </c>
      <c r="C54" s="48">
        <f t="shared" si="4"/>
        <v>221.89999999999998</v>
      </c>
      <c r="D54" s="62" t="s">
        <v>10</v>
      </c>
      <c r="E54" s="44" t="s">
        <v>65</v>
      </c>
    </row>
    <row r="55" spans="1:5" s="4" customFormat="1" ht="21.75">
      <c r="A55" s="47">
        <v>1.5</v>
      </c>
      <c r="B55" s="47">
        <f t="shared" si="3"/>
        <v>28.599999999999998</v>
      </c>
      <c r="C55" s="48">
        <f t="shared" si="4"/>
        <v>223.39999999999998</v>
      </c>
      <c r="D55" s="62" t="s">
        <v>10</v>
      </c>
      <c r="E55" s="44" t="s">
        <v>144</v>
      </c>
    </row>
    <row r="56" spans="1:5" s="4" customFormat="1" ht="22.5" thickBot="1">
      <c r="A56" s="47">
        <v>0</v>
      </c>
      <c r="B56" s="47">
        <f t="shared" si="3"/>
        <v>28.599999999999998</v>
      </c>
      <c r="C56" s="48">
        <f t="shared" si="4"/>
        <v>223.39999999999998</v>
      </c>
      <c r="D56" s="80" t="s">
        <v>24</v>
      </c>
      <c r="E56" s="5" t="s">
        <v>72</v>
      </c>
    </row>
    <row r="57" spans="1:5" s="4" customFormat="1" ht="31.5">
      <c r="A57" s="10" t="s">
        <v>66</v>
      </c>
      <c r="B57" s="63"/>
      <c r="C57" s="63"/>
      <c r="D57" s="68" t="s">
        <v>15</v>
      </c>
      <c r="E57" s="81" t="s">
        <v>154</v>
      </c>
    </row>
    <row r="58" spans="1:5" s="4" customFormat="1" ht="30.75" thickBot="1">
      <c r="A58" s="11" t="s">
        <v>8</v>
      </c>
      <c r="B58" s="19" t="s">
        <v>133</v>
      </c>
      <c r="C58" s="12" t="s">
        <v>9</v>
      </c>
      <c r="D58" s="19" t="s">
        <v>134</v>
      </c>
      <c r="E58" s="79" t="s">
        <v>73</v>
      </c>
    </row>
    <row r="59" spans="1:5" s="4" customFormat="1" ht="12">
      <c r="A59" s="54">
        <v>0.7</v>
      </c>
      <c r="B59" s="54">
        <f>A59</f>
        <v>0.7</v>
      </c>
      <c r="C59" s="88">
        <f>C55+A59</f>
        <v>224.09999999999997</v>
      </c>
      <c r="D59" s="69" t="s">
        <v>20</v>
      </c>
      <c r="E59" s="87" t="s">
        <v>145</v>
      </c>
    </row>
    <row r="60" spans="1:5" s="4" customFormat="1" ht="12">
      <c r="A60" s="47">
        <v>0.5</v>
      </c>
      <c r="B60" s="47">
        <f>B59+A60</f>
        <v>1.2</v>
      </c>
      <c r="C60" s="48">
        <f>C59+A60</f>
        <v>224.59999999999997</v>
      </c>
      <c r="D60" s="62" t="s">
        <v>11</v>
      </c>
      <c r="E60" s="72" t="s">
        <v>74</v>
      </c>
    </row>
    <row r="61" spans="1:5" s="4" customFormat="1" ht="21.75">
      <c r="A61" s="47">
        <v>0.3</v>
      </c>
      <c r="B61" s="47">
        <f>B60+A61</f>
        <v>1.5</v>
      </c>
      <c r="C61" s="48">
        <f>C60+A61</f>
        <v>224.89999999999998</v>
      </c>
      <c r="D61" s="62" t="s">
        <v>10</v>
      </c>
      <c r="E61" s="44" t="s">
        <v>78</v>
      </c>
    </row>
    <row r="62" spans="1:5" s="4" customFormat="1" ht="19.5">
      <c r="A62" s="54">
        <v>42.5</v>
      </c>
      <c r="B62" s="54">
        <f>B61+A62</f>
        <v>44</v>
      </c>
      <c r="C62" s="54">
        <f>C61+A62</f>
        <v>267.4</v>
      </c>
      <c r="D62" s="69" t="s">
        <v>20</v>
      </c>
      <c r="E62" s="90" t="s">
        <v>157</v>
      </c>
    </row>
    <row r="63" spans="1:5" s="4" customFormat="1" ht="12.75" thickBot="1">
      <c r="A63" s="47">
        <v>9.5</v>
      </c>
      <c r="B63" s="47">
        <f>B62+A63</f>
        <v>53.5</v>
      </c>
      <c r="C63" s="48">
        <f>C62+A63</f>
        <v>276.9</v>
      </c>
      <c r="D63" s="57" t="s">
        <v>2</v>
      </c>
      <c r="E63" s="5" t="s">
        <v>75</v>
      </c>
    </row>
    <row r="64" spans="1:5" s="4" customFormat="1" ht="12">
      <c r="A64" s="10" t="s">
        <v>81</v>
      </c>
      <c r="B64" s="63"/>
      <c r="C64" s="63"/>
      <c r="D64" s="68" t="s">
        <v>15</v>
      </c>
      <c r="E64" s="78" t="s">
        <v>76</v>
      </c>
    </row>
    <row r="65" spans="1:5" s="4" customFormat="1" ht="21" thickBot="1">
      <c r="A65" s="11" t="s">
        <v>8</v>
      </c>
      <c r="B65" s="19" t="s">
        <v>135</v>
      </c>
      <c r="C65" s="12" t="s">
        <v>9</v>
      </c>
      <c r="D65" s="19" t="s">
        <v>136</v>
      </c>
      <c r="E65" s="58" t="s">
        <v>79</v>
      </c>
    </row>
    <row r="66" spans="1:5" s="4" customFormat="1" ht="12">
      <c r="A66" s="47">
        <v>0</v>
      </c>
      <c r="B66" s="47">
        <f>A66</f>
        <v>0</v>
      </c>
      <c r="C66" s="48">
        <f>C63+A66</f>
        <v>276.9</v>
      </c>
      <c r="D66" s="62" t="s">
        <v>21</v>
      </c>
      <c r="E66" s="82" t="s">
        <v>77</v>
      </c>
    </row>
    <row r="67" spans="1:5" s="4" customFormat="1" ht="12">
      <c r="A67" s="47">
        <v>0.5</v>
      </c>
      <c r="B67" s="47">
        <f aca="true" t="shared" si="5" ref="B67:B72">B66+A67</f>
        <v>0.5</v>
      </c>
      <c r="C67" s="48">
        <f aca="true" t="shared" si="6" ref="C67:C72">C66+A67</f>
        <v>277.4</v>
      </c>
      <c r="D67" s="62" t="s">
        <v>11</v>
      </c>
      <c r="E67" s="44" t="s">
        <v>143</v>
      </c>
    </row>
    <row r="68" spans="1:5" s="4" customFormat="1" ht="19.5">
      <c r="A68" s="54">
        <v>27.1</v>
      </c>
      <c r="B68" s="54">
        <f t="shared" si="5"/>
        <v>27.6</v>
      </c>
      <c r="C68" s="54">
        <f t="shared" si="6"/>
        <v>304.5</v>
      </c>
      <c r="D68" s="69" t="s">
        <v>20</v>
      </c>
      <c r="E68" s="89" t="s">
        <v>35</v>
      </c>
    </row>
    <row r="69" spans="1:5" s="4" customFormat="1" ht="12">
      <c r="A69" s="54">
        <v>4.8</v>
      </c>
      <c r="B69" s="54">
        <f t="shared" si="5"/>
        <v>32.4</v>
      </c>
      <c r="C69" s="54">
        <f t="shared" si="6"/>
        <v>309.3</v>
      </c>
      <c r="D69" s="69" t="s">
        <v>20</v>
      </c>
      <c r="E69" s="53" t="s">
        <v>36</v>
      </c>
    </row>
    <row r="70" spans="1:5" s="4" customFormat="1" ht="12">
      <c r="A70" s="54">
        <v>10.4</v>
      </c>
      <c r="B70" s="54">
        <f t="shared" si="5"/>
        <v>42.8</v>
      </c>
      <c r="C70" s="54">
        <f t="shared" si="6"/>
        <v>319.7</v>
      </c>
      <c r="D70" s="69" t="s">
        <v>20</v>
      </c>
      <c r="E70" s="66" t="s">
        <v>37</v>
      </c>
    </row>
    <row r="71" spans="1:5" s="4" customFormat="1" ht="12">
      <c r="A71" s="54">
        <v>5.1</v>
      </c>
      <c r="B71" s="54">
        <f t="shared" si="5"/>
        <v>47.9</v>
      </c>
      <c r="C71" s="54">
        <f t="shared" si="6"/>
        <v>324.8</v>
      </c>
      <c r="D71" s="69" t="s">
        <v>20</v>
      </c>
      <c r="E71" s="53" t="s">
        <v>80</v>
      </c>
    </row>
    <row r="72" spans="1:5" s="4" customFormat="1" ht="21" thickBot="1">
      <c r="A72" s="47">
        <v>6</v>
      </c>
      <c r="B72" s="47">
        <f t="shared" si="5"/>
        <v>53.9</v>
      </c>
      <c r="C72" s="48">
        <f t="shared" si="6"/>
        <v>330.8</v>
      </c>
      <c r="D72" s="80" t="s">
        <v>24</v>
      </c>
      <c r="E72" s="5" t="s">
        <v>82</v>
      </c>
    </row>
    <row r="73" spans="1:5" s="4" customFormat="1" ht="21.75">
      <c r="A73" s="10" t="s">
        <v>84</v>
      </c>
      <c r="B73" s="63"/>
      <c r="C73" s="63"/>
      <c r="D73" s="68" t="s">
        <v>15</v>
      </c>
      <c r="E73" s="81" t="s">
        <v>83</v>
      </c>
    </row>
    <row r="74" spans="1:5" s="4" customFormat="1" ht="21" thickBot="1">
      <c r="A74" s="11" t="s">
        <v>8</v>
      </c>
      <c r="B74" s="19" t="s">
        <v>137</v>
      </c>
      <c r="C74" s="12" t="s">
        <v>9</v>
      </c>
      <c r="D74" s="19" t="s">
        <v>138</v>
      </c>
      <c r="E74" s="86" t="s">
        <v>107</v>
      </c>
    </row>
    <row r="75" spans="1:5" s="4" customFormat="1" ht="12">
      <c r="A75" s="47">
        <v>0.2</v>
      </c>
      <c r="B75" s="47">
        <f>A75</f>
        <v>0.2</v>
      </c>
      <c r="C75" s="48">
        <f>C72+A75</f>
        <v>331</v>
      </c>
      <c r="D75" s="62" t="s">
        <v>10</v>
      </c>
      <c r="E75" s="40" t="s">
        <v>85</v>
      </c>
    </row>
    <row r="76" spans="1:5" s="4" customFormat="1" ht="21.75">
      <c r="A76" s="47">
        <v>0.3</v>
      </c>
      <c r="B76" s="47">
        <f aca="true" t="shared" si="7" ref="B76:B100">B75+A76</f>
        <v>0.5</v>
      </c>
      <c r="C76" s="48">
        <f aca="true" t="shared" si="8" ref="C76:C100">C75+A76</f>
        <v>331.3</v>
      </c>
      <c r="D76" s="62" t="s">
        <v>11</v>
      </c>
      <c r="E76" s="44" t="s">
        <v>86</v>
      </c>
    </row>
    <row r="77" spans="1:8" s="4" customFormat="1" ht="12">
      <c r="A77" s="47">
        <v>0.5</v>
      </c>
      <c r="B77" s="47">
        <f t="shared" si="7"/>
        <v>1</v>
      </c>
      <c r="C77" s="48">
        <f t="shared" si="8"/>
        <v>331.8</v>
      </c>
      <c r="D77" s="62" t="s">
        <v>11</v>
      </c>
      <c r="E77" s="44" t="s">
        <v>87</v>
      </c>
      <c r="G77" s="5"/>
      <c r="H77" s="5"/>
    </row>
    <row r="78" spans="1:8" s="4" customFormat="1" ht="12">
      <c r="A78" s="47">
        <v>0.1</v>
      </c>
      <c r="B78" s="47">
        <f>B77+A78</f>
        <v>1.1</v>
      </c>
      <c r="C78" s="48">
        <f>C77+A78</f>
        <v>331.90000000000003</v>
      </c>
      <c r="D78" s="62" t="s">
        <v>11</v>
      </c>
      <c r="E78" s="44" t="s">
        <v>160</v>
      </c>
      <c r="G78" s="5"/>
      <c r="H78" s="5"/>
    </row>
    <row r="79" spans="1:8" s="4" customFormat="1" ht="12">
      <c r="A79" s="47">
        <v>0.7</v>
      </c>
      <c r="B79" s="47">
        <f>B78+A79</f>
        <v>1.8</v>
      </c>
      <c r="C79" s="48">
        <f>C78+A79</f>
        <v>332.6</v>
      </c>
      <c r="D79" s="62" t="s">
        <v>10</v>
      </c>
      <c r="E79" s="44" t="s">
        <v>161</v>
      </c>
      <c r="G79" s="5"/>
      <c r="H79" s="5"/>
    </row>
    <row r="80" spans="1:8" s="4" customFormat="1" ht="12">
      <c r="A80" s="47">
        <v>0.2</v>
      </c>
      <c r="B80" s="47">
        <f>B79+A80</f>
        <v>2</v>
      </c>
      <c r="C80" s="48">
        <f>C79+A80</f>
        <v>332.8</v>
      </c>
      <c r="D80" s="62" t="s">
        <v>10</v>
      </c>
      <c r="E80" s="44" t="s">
        <v>162</v>
      </c>
      <c r="G80" s="5"/>
      <c r="H80" s="5"/>
    </row>
    <row r="81" spans="1:8" s="4" customFormat="1" ht="12">
      <c r="A81" s="47">
        <v>0.2</v>
      </c>
      <c r="B81" s="47">
        <f t="shared" si="7"/>
        <v>2.2</v>
      </c>
      <c r="C81" s="48">
        <f t="shared" si="8"/>
        <v>333</v>
      </c>
      <c r="D81" s="62" t="s">
        <v>11</v>
      </c>
      <c r="E81" s="72" t="s">
        <v>88</v>
      </c>
      <c r="G81" s="5"/>
      <c r="H81" s="5"/>
    </row>
    <row r="82" spans="1:8" s="4" customFormat="1" ht="24">
      <c r="A82" s="47">
        <v>0.8</v>
      </c>
      <c r="B82" s="47">
        <f t="shared" si="7"/>
        <v>3</v>
      </c>
      <c r="C82" s="48">
        <f t="shared" si="8"/>
        <v>333.8</v>
      </c>
      <c r="D82" s="62" t="s">
        <v>11</v>
      </c>
      <c r="E82" s="72" t="s">
        <v>89</v>
      </c>
      <c r="G82" s="5"/>
      <c r="H82" s="5"/>
    </row>
    <row r="83" spans="1:8" s="4" customFormat="1" ht="12">
      <c r="A83" s="54">
        <v>3.4</v>
      </c>
      <c r="B83" s="54">
        <f t="shared" si="7"/>
        <v>6.4</v>
      </c>
      <c r="C83" s="54">
        <f t="shared" si="8"/>
        <v>337.2</v>
      </c>
      <c r="D83" s="69" t="s">
        <v>20</v>
      </c>
      <c r="E83" s="83" t="s">
        <v>90</v>
      </c>
      <c r="G83" s="5"/>
      <c r="H83" s="5"/>
    </row>
    <row r="84" spans="1:8" s="4" customFormat="1" ht="13.5" customHeight="1">
      <c r="A84" s="47">
        <v>5.7</v>
      </c>
      <c r="B84" s="47">
        <f t="shared" si="7"/>
        <v>12.100000000000001</v>
      </c>
      <c r="C84" s="48">
        <f t="shared" si="8"/>
        <v>342.9</v>
      </c>
      <c r="D84" s="62" t="s">
        <v>10</v>
      </c>
      <c r="E84" s="14" t="s">
        <v>92</v>
      </c>
      <c r="G84" s="5"/>
      <c r="H84" s="5"/>
    </row>
    <row r="85" spans="1:8" s="4" customFormat="1" ht="21.75">
      <c r="A85" s="47">
        <v>0.2</v>
      </c>
      <c r="B85" s="47">
        <f t="shared" si="7"/>
        <v>12.3</v>
      </c>
      <c r="C85" s="48">
        <f t="shared" si="8"/>
        <v>343.09999999999997</v>
      </c>
      <c r="D85" s="62" t="s">
        <v>10</v>
      </c>
      <c r="E85" s="44" t="s">
        <v>91</v>
      </c>
      <c r="G85" s="5"/>
      <c r="H85" s="5"/>
    </row>
    <row r="86" spans="1:8" s="4" customFormat="1" ht="31.5" customHeight="1">
      <c r="A86" s="47">
        <v>0.1</v>
      </c>
      <c r="B86" s="47">
        <f t="shared" si="7"/>
        <v>12.4</v>
      </c>
      <c r="C86" s="48">
        <f t="shared" si="8"/>
        <v>343.2</v>
      </c>
      <c r="D86" s="62" t="s">
        <v>11</v>
      </c>
      <c r="E86" s="5" t="s">
        <v>163</v>
      </c>
      <c r="G86" s="5"/>
      <c r="H86" s="5"/>
    </row>
    <row r="87" spans="1:8" s="4" customFormat="1" ht="12">
      <c r="A87" s="54">
        <v>7.9</v>
      </c>
      <c r="B87" s="54">
        <f t="shared" si="7"/>
        <v>20.3</v>
      </c>
      <c r="C87" s="54">
        <f t="shared" si="8"/>
        <v>351.09999999999997</v>
      </c>
      <c r="D87" s="69" t="s">
        <v>20</v>
      </c>
      <c r="E87" s="53" t="s">
        <v>38</v>
      </c>
      <c r="G87" s="5"/>
      <c r="H87" s="5"/>
    </row>
    <row r="88" spans="1:8" s="4" customFormat="1" ht="19.5">
      <c r="A88" s="54">
        <v>0.5</v>
      </c>
      <c r="B88" s="54">
        <f t="shared" si="7"/>
        <v>20.8</v>
      </c>
      <c r="C88" s="54">
        <f t="shared" si="8"/>
        <v>351.59999999999997</v>
      </c>
      <c r="D88" s="69" t="s">
        <v>20</v>
      </c>
      <c r="E88" s="89" t="s">
        <v>156</v>
      </c>
      <c r="G88" s="5"/>
      <c r="H88" s="5"/>
    </row>
    <row r="89" spans="1:8" s="4" customFormat="1" ht="12">
      <c r="A89" s="54">
        <v>2.5</v>
      </c>
      <c r="B89" s="54">
        <f t="shared" si="7"/>
        <v>23.3</v>
      </c>
      <c r="C89" s="54">
        <f t="shared" si="8"/>
        <v>354.09999999999997</v>
      </c>
      <c r="D89" s="69" t="s">
        <v>20</v>
      </c>
      <c r="E89" s="44" t="s">
        <v>39</v>
      </c>
      <c r="G89" s="5"/>
      <c r="H89" s="5"/>
    </row>
    <row r="90" spans="1:8" s="4" customFormat="1" ht="21.75">
      <c r="A90" s="47">
        <v>3.4</v>
      </c>
      <c r="B90" s="47">
        <f t="shared" si="7"/>
        <v>26.7</v>
      </c>
      <c r="C90" s="48">
        <f t="shared" si="8"/>
        <v>357.49999999999994</v>
      </c>
      <c r="D90" s="62" t="s">
        <v>11</v>
      </c>
      <c r="E90" s="5" t="s">
        <v>93</v>
      </c>
      <c r="G90" s="5"/>
      <c r="H90" s="5"/>
    </row>
    <row r="91" spans="1:8" s="4" customFormat="1" ht="12">
      <c r="A91" s="47">
        <v>4.5</v>
      </c>
      <c r="B91" s="47">
        <f t="shared" si="7"/>
        <v>31.2</v>
      </c>
      <c r="C91" s="48">
        <f t="shared" si="8"/>
        <v>361.99999999999994</v>
      </c>
      <c r="D91" s="62" t="s">
        <v>10</v>
      </c>
      <c r="E91" s="44" t="s">
        <v>95</v>
      </c>
      <c r="G91" s="5"/>
      <c r="H91" s="5"/>
    </row>
    <row r="92" spans="1:8" s="4" customFormat="1" ht="13.5" customHeight="1">
      <c r="A92" s="47">
        <v>1.3</v>
      </c>
      <c r="B92" s="47">
        <f t="shared" si="7"/>
        <v>32.5</v>
      </c>
      <c r="C92" s="48">
        <f t="shared" si="8"/>
        <v>363.29999999999995</v>
      </c>
      <c r="D92" s="62" t="s">
        <v>10</v>
      </c>
      <c r="E92" s="5" t="s">
        <v>94</v>
      </c>
      <c r="G92" s="5"/>
      <c r="H92" s="5"/>
    </row>
    <row r="93" spans="1:8" s="4" customFormat="1" ht="12">
      <c r="A93" s="47">
        <v>0.4</v>
      </c>
      <c r="B93" s="47">
        <f t="shared" si="7"/>
        <v>32.9</v>
      </c>
      <c r="C93" s="48">
        <f t="shared" si="8"/>
        <v>363.69999999999993</v>
      </c>
      <c r="D93" s="62" t="s">
        <v>11</v>
      </c>
      <c r="E93" s="44" t="s">
        <v>96</v>
      </c>
      <c r="G93" s="5"/>
      <c r="H93" s="5"/>
    </row>
    <row r="94" spans="1:8" s="4" customFormat="1" ht="21" customHeight="1">
      <c r="A94" s="47">
        <v>1.2</v>
      </c>
      <c r="B94" s="47">
        <f t="shared" si="7"/>
        <v>34.1</v>
      </c>
      <c r="C94" s="48">
        <f t="shared" si="8"/>
        <v>364.8999999999999</v>
      </c>
      <c r="D94" s="62" t="s">
        <v>101</v>
      </c>
      <c r="E94" s="44" t="s">
        <v>155</v>
      </c>
      <c r="G94" s="5"/>
      <c r="H94" s="5"/>
    </row>
    <row r="95" spans="1:5" s="4" customFormat="1" ht="12">
      <c r="A95" s="47">
        <v>1.2</v>
      </c>
      <c r="B95" s="47">
        <f t="shared" si="7"/>
        <v>35.300000000000004</v>
      </c>
      <c r="C95" s="48">
        <f t="shared" si="8"/>
        <v>366.0999999999999</v>
      </c>
      <c r="D95" s="62" t="s">
        <v>11</v>
      </c>
      <c r="E95" s="5" t="s">
        <v>97</v>
      </c>
    </row>
    <row r="96" spans="1:5" s="4" customFormat="1" ht="12">
      <c r="A96" s="47">
        <v>0.2</v>
      </c>
      <c r="B96" s="47">
        <f t="shared" si="7"/>
        <v>35.50000000000001</v>
      </c>
      <c r="C96" s="48">
        <f t="shared" si="8"/>
        <v>366.2999999999999</v>
      </c>
      <c r="D96" s="62" t="s">
        <v>10</v>
      </c>
      <c r="E96" s="44" t="s">
        <v>98</v>
      </c>
    </row>
    <row r="97" spans="1:5" s="4" customFormat="1" ht="12">
      <c r="A97" s="47">
        <v>0.3</v>
      </c>
      <c r="B97" s="47">
        <f t="shared" si="7"/>
        <v>35.800000000000004</v>
      </c>
      <c r="C97" s="48">
        <f t="shared" si="8"/>
        <v>366.5999999999999</v>
      </c>
      <c r="D97" s="62" t="s">
        <v>11</v>
      </c>
      <c r="E97" s="5" t="s">
        <v>108</v>
      </c>
    </row>
    <row r="98" spans="1:5" s="4" customFormat="1" ht="12">
      <c r="A98" s="47">
        <v>0.1</v>
      </c>
      <c r="B98" s="47">
        <f t="shared" si="7"/>
        <v>35.900000000000006</v>
      </c>
      <c r="C98" s="48">
        <f t="shared" si="8"/>
        <v>366.69999999999993</v>
      </c>
      <c r="D98" s="62" t="s">
        <v>10</v>
      </c>
      <c r="E98" s="44" t="s">
        <v>99</v>
      </c>
    </row>
    <row r="99" spans="1:5" s="4" customFormat="1" ht="12">
      <c r="A99" s="47">
        <v>1.9</v>
      </c>
      <c r="B99" s="47">
        <f t="shared" si="7"/>
        <v>37.800000000000004</v>
      </c>
      <c r="C99" s="48">
        <f t="shared" si="8"/>
        <v>368.5999999999999</v>
      </c>
      <c r="D99" s="62" t="s">
        <v>10</v>
      </c>
      <c r="E99" s="44" t="s">
        <v>100</v>
      </c>
    </row>
    <row r="100" spans="1:5" s="4" customFormat="1" ht="12.75" thickBot="1">
      <c r="A100" s="47">
        <v>1</v>
      </c>
      <c r="B100" s="47">
        <f t="shared" si="7"/>
        <v>38.800000000000004</v>
      </c>
      <c r="C100" s="48">
        <f t="shared" si="8"/>
        <v>369.5999999999999</v>
      </c>
      <c r="D100" s="57" t="s">
        <v>2</v>
      </c>
      <c r="E100" s="14" t="s">
        <v>103</v>
      </c>
    </row>
    <row r="101" spans="1:5" s="4" customFormat="1" ht="19.5" customHeight="1">
      <c r="A101" s="23" t="s">
        <v>105</v>
      </c>
      <c r="B101" s="24"/>
      <c r="C101" s="24"/>
      <c r="D101" s="84" t="s">
        <v>102</v>
      </c>
      <c r="E101" s="71" t="s">
        <v>109</v>
      </c>
    </row>
    <row r="102" spans="1:5" s="4" customFormat="1" ht="12.75" thickBot="1">
      <c r="A102" s="28" t="s">
        <v>8</v>
      </c>
      <c r="B102" s="29" t="s">
        <v>139</v>
      </c>
      <c r="C102" s="27" t="s">
        <v>9</v>
      </c>
      <c r="D102" s="29" t="s">
        <v>140</v>
      </c>
      <c r="E102" s="85" t="s">
        <v>106</v>
      </c>
    </row>
    <row r="103" spans="1:5" s="4" customFormat="1" ht="13.5" customHeight="1">
      <c r="A103" s="47">
        <v>0.1</v>
      </c>
      <c r="B103" s="47">
        <f>A103</f>
        <v>0.1</v>
      </c>
      <c r="C103" s="48">
        <f>C100+A103</f>
        <v>369.69999999999993</v>
      </c>
      <c r="D103" s="62" t="s">
        <v>11</v>
      </c>
      <c r="E103" s="5" t="s">
        <v>110</v>
      </c>
    </row>
    <row r="104" spans="1:5" s="4" customFormat="1" ht="12" customHeight="1">
      <c r="A104" s="47">
        <v>1.3</v>
      </c>
      <c r="B104" s="47">
        <f>B103+A104</f>
        <v>1.4000000000000001</v>
      </c>
      <c r="C104" s="48">
        <f>C103+A104</f>
        <v>370.99999999999994</v>
      </c>
      <c r="D104" s="62" t="s">
        <v>10</v>
      </c>
      <c r="E104" s="44" t="s">
        <v>111</v>
      </c>
    </row>
    <row r="105" spans="1:5" s="4" customFormat="1" ht="21.75">
      <c r="A105" s="47">
        <v>0.2</v>
      </c>
      <c r="B105" s="47">
        <f>B104+A105</f>
        <v>1.6</v>
      </c>
      <c r="C105" s="48">
        <f>C104+A105</f>
        <v>371.19999999999993</v>
      </c>
      <c r="D105" s="62" t="s">
        <v>25</v>
      </c>
      <c r="E105" s="5" t="s">
        <v>112</v>
      </c>
    </row>
    <row r="106" spans="1:5" s="4" customFormat="1" ht="12">
      <c r="A106" s="47">
        <v>2.1</v>
      </c>
      <c r="B106" s="47">
        <f>B105+A106</f>
        <v>3.7</v>
      </c>
      <c r="C106" s="48">
        <f>C105+A106</f>
        <v>373.29999999999995</v>
      </c>
      <c r="D106" s="62" t="s">
        <v>11</v>
      </c>
      <c r="E106" s="44" t="s">
        <v>113</v>
      </c>
    </row>
    <row r="107" spans="1:5" s="4" customFormat="1" ht="12.75" thickBot="1">
      <c r="A107" s="47">
        <v>0.1</v>
      </c>
      <c r="B107" s="47">
        <f>B106+A107</f>
        <v>3.8000000000000003</v>
      </c>
      <c r="C107" s="48">
        <f>C106+A107</f>
        <v>373.4</v>
      </c>
      <c r="D107" s="59" t="s">
        <v>2</v>
      </c>
      <c r="E107" s="26" t="s">
        <v>114</v>
      </c>
    </row>
    <row r="108" spans="1:6" s="4" customFormat="1" ht="24" customHeight="1">
      <c r="A108" s="23" t="s">
        <v>104</v>
      </c>
      <c r="B108" s="24"/>
      <c r="C108" s="24"/>
      <c r="D108" s="70" t="s">
        <v>15</v>
      </c>
      <c r="E108" s="13" t="s">
        <v>115</v>
      </c>
      <c r="F108" s="18"/>
    </row>
    <row r="109" spans="1:5" s="4" customFormat="1" ht="16.5" customHeight="1" thickBot="1">
      <c r="A109" s="28" t="s">
        <v>8</v>
      </c>
      <c r="B109" s="29" t="s">
        <v>141</v>
      </c>
      <c r="C109" s="27" t="s">
        <v>9</v>
      </c>
      <c r="D109" s="29" t="s">
        <v>164</v>
      </c>
      <c r="E109" s="46" t="s">
        <v>19</v>
      </c>
    </row>
    <row r="110" spans="1:6" s="6" customFormat="1" ht="12.75" customHeight="1">
      <c r="A110" s="33" t="s">
        <v>167</v>
      </c>
      <c r="B110" s="9"/>
      <c r="C110" s="9"/>
      <c r="D110" s="9"/>
      <c r="E110" s="9"/>
      <c r="F110" s="30"/>
    </row>
    <row r="111" spans="1:6" s="6" customFormat="1" ht="12.75" customHeight="1">
      <c r="A111" s="6" t="s">
        <v>28</v>
      </c>
      <c r="B111" s="33"/>
      <c r="C111" s="33"/>
      <c r="D111" s="33"/>
      <c r="F111" s="31"/>
    </row>
    <row r="112" spans="1:6" s="6" customFormat="1" ht="12.75">
      <c r="A112" s="33"/>
      <c r="B112" s="33"/>
      <c r="C112" s="33"/>
      <c r="D112" s="33"/>
      <c r="E112" s="34"/>
      <c r="F112" s="31"/>
    </row>
    <row r="113" ht="12.75">
      <c r="F113" s="32"/>
    </row>
    <row r="114" ht="12" customHeight="1">
      <c r="F114" s="32"/>
    </row>
    <row r="115" ht="12.75">
      <c r="F115" s="32"/>
    </row>
    <row r="116" ht="12.75">
      <c r="F116" s="32"/>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2" ht="12.75"/>
    <row r="163" ht="12.75"/>
    <row r="164" ht="12.75"/>
    <row r="165" ht="12.75"/>
  </sheetData>
  <sheetProtection selectLockedCells="1" selectUnlockedCells="1"/>
  <mergeCells count="8">
    <mergeCell ref="A1:E1"/>
    <mergeCell ref="A2:E2"/>
    <mergeCell ref="A29:C29"/>
    <mergeCell ref="A37:C37"/>
    <mergeCell ref="A41:C41"/>
    <mergeCell ref="A3:C3"/>
    <mergeCell ref="A5:C5"/>
    <mergeCell ref="A4:E4"/>
  </mergeCells>
  <hyperlinks>
    <hyperlink ref="D5" r:id="rId1" display="http://ridewithgps.com/routes/6547047"/>
    <hyperlink ref="D3" r:id="rId2" display="Start/Finish: Grand Canyon RR Parking Lot, Williams, AZ"/>
  </hyperlinks>
  <printOptions/>
  <pageMargins left="0.25" right="0.25" top="0.25" bottom="0.25" header="0" footer="0"/>
  <pageSetup fitToHeight="3" fitToWidth="2" horizontalDpi="600" verticalDpi="600" orientation="portrait" scale="80"/>
  <drawing r:id="rId3"/>
</worksheet>
</file>

<file path=xl/worksheets/sheet2.xml><?xml version="1.0" encoding="utf-8"?>
<worksheet xmlns="http://schemas.openxmlformats.org/spreadsheetml/2006/main" xmlns:r="http://schemas.openxmlformats.org/officeDocument/2006/relationships">
  <dimension ref="A1:H5"/>
  <sheetViews>
    <sheetView workbookViewId="0" topLeftCell="A1">
      <selection activeCell="A4" sqref="A4"/>
    </sheetView>
  </sheetViews>
  <sheetFormatPr defaultColWidth="8.8515625" defaultRowHeight="12.75"/>
  <cols>
    <col min="1" max="1" width="86.421875" style="0" customWidth="1"/>
    <col min="2" max="4" width="8.8515625" style="0" customWidth="1"/>
    <col min="5" max="5" width="23.7109375" style="0" customWidth="1"/>
  </cols>
  <sheetData>
    <row r="1" ht="12">
      <c r="A1" t="s">
        <v>4</v>
      </c>
    </row>
    <row r="3" spans="1:8" ht="196.5" customHeight="1">
      <c r="A3" s="102" t="s">
        <v>5</v>
      </c>
      <c r="B3" s="102"/>
      <c r="C3" s="102"/>
      <c r="D3" s="102"/>
      <c r="E3" s="102"/>
      <c r="F3" s="102"/>
      <c r="G3" s="102"/>
      <c r="H3" s="102"/>
    </row>
    <row r="4" spans="1:5" ht="180.75" customHeight="1">
      <c r="A4" s="103" t="s">
        <v>6</v>
      </c>
      <c r="B4" s="103"/>
      <c r="C4" s="103"/>
      <c r="D4" s="103"/>
      <c r="E4" s="103"/>
    </row>
    <row r="5" spans="1:5" ht="60" customHeight="1">
      <c r="A5" s="104" t="s">
        <v>7</v>
      </c>
      <c r="B5" s="104"/>
      <c r="C5" s="104"/>
      <c r="D5" s="104"/>
      <c r="E5" s="104"/>
    </row>
  </sheetData>
  <sheetProtection selectLockedCells="1" selectUnlockedCells="1"/>
  <mergeCells count="3">
    <mergeCell ref="A3:H3"/>
    <mergeCell ref="A4:E4"/>
    <mergeCell ref="A5:E5"/>
  </mergeCell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jingold1</dc:creator>
  <cp:keywords/>
  <dc:description/>
  <cp:lastModifiedBy>Kate Watkins</cp:lastModifiedBy>
  <cp:lastPrinted>2015-01-16T21:41:11Z</cp:lastPrinted>
  <dcterms:created xsi:type="dcterms:W3CDTF">2013-10-17T21:08:11Z</dcterms:created>
  <dcterms:modified xsi:type="dcterms:W3CDTF">2015-01-16T21:42:53Z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