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8300" windowHeight="12960" activeTab="0"/>
  </bookViews>
  <sheets>
    <sheet name="Cue Sheet" sheetId="1" r:id="rId1"/>
    <sheet name="Course Notes" sheetId="2" r:id="rId2"/>
    <sheet name="Sheet1" sheetId="3" r:id="rId3"/>
  </sheets>
  <definedNames>
    <definedName name="_xlnm.Print_Area" localSheetId="0">'Cue Sheet'!$A$1:$E$88</definedName>
  </definedNames>
  <calcPr calcMode="autoNoTable" fullCalcOnLoad="1" iterate="1" iterateCount="50" iterateDelta="0"/>
</workbook>
</file>

<file path=xl/sharedStrings.xml><?xml version="1.0" encoding="utf-8"?>
<sst xmlns="http://schemas.openxmlformats.org/spreadsheetml/2006/main" count="155" uniqueCount="104">
  <si>
    <t>Leg</t>
  </si>
  <si>
    <t>Turn</t>
  </si>
  <si>
    <t>Stop</t>
  </si>
  <si>
    <t>Go</t>
  </si>
  <si>
    <t>Dirty Mogollon Mormon Madness 205k course notes-</t>
  </si>
  <si>
    <t>A permanent that will leave you feeling dirty and smiling.  This is the Mogollon rim country of Arizona.  You will be riding through Fir and Pine forests much of the day and might even spot a few aspen groves.  After climbing for 13 miles you will suddenly arrive at a breathtaking view as you gaze off the edge of the rim over southern Arizona.  Our first control after the start is the General Springs Cabin.  From here you will descend to East Clear Creek where you can take a dip if you are fast enough.  Otherwise you will need to proceed to climb over 700 feet in the next 1.3 miles but after that you get a break heading down to the Ranger Station where you will get your card signed or drop a post card.  From here we will wind through country where the roads meander and people get lost in the meadows and forests.  Wildflowers can be breathtaking in this section in wetter years.  A 10 mile jaunt on pavement takes us onto Stoneman Lake road and to Stoneman Lake for a quick stop at a control.  Is it an old Volcanic Crater, or a sinkhole?  Scientists cant decide,  maybe you can.  From here we climb back roads past mountains and ponds to arrive at Mormon Lake Lodge.  Then up to Kinnikinik lake and around Hutch mountain and then back to good old Clints Well.</t>
  </si>
  <si>
    <t>This is a permanent run nearly excusively on dirt.  There are a few miles on pavement but not many.  Some of the areas this permanent takes you through are remote and during the week no one may even stray onto some of these roads.  On weekends the likelihood increases a bit but some of these roads are just not frequented much.  Most of the elevations range between 6500 -8000 feet so you should account for a 10% loss in performance if you are from lower elevations.  The forest service changes roads periodically so just as important as the cue sheet is a topo map with the course marked on it.  Services are few and far between.  A rider may find stashing supplies at or near controls to be useful, particularly if run on a Saturday, or even a water filter or iodine tablets might come in handy.  This ride has a goodly amount of climbing and since it is run on dirt it should be treated as an all day ride and with even some nighttime riding.  Just remember that although it is much harder than your average 205k,  the same rules apply and you have the same time limit as any other 205k.</t>
  </si>
  <si>
    <t xml:space="preserve">Anyone riding this permanent is strongly encouraged to have a compass, topo map (and a capability to use it), GPS (helpful but optional as a map and compass are harder to break and never run out of batteries), water purification tablets, and a good ability to repair your equipment on your own.  This might be possible with 28c tires but larger tires are highly recommended and suspension would greatly increase the enjoyment.  A mountain bike would be the preferred mode of transportation for something like this as in some sections the roads get rocky and rutted.  </t>
  </si>
  <si>
    <t>Open:</t>
  </si>
  <si>
    <t>Close:</t>
  </si>
  <si>
    <t>R</t>
  </si>
  <si>
    <t>L</t>
  </si>
  <si>
    <t>BR</t>
  </si>
  <si>
    <t>Strt</t>
  </si>
  <si>
    <t>Total</t>
  </si>
  <si>
    <t>Control 1 (Receipt)</t>
  </si>
  <si>
    <t>(E) cross Hwy 87, go straight towards Dilkon</t>
  </si>
  <si>
    <t>Control 3 (Receipt)</t>
  </si>
  <si>
    <t>R/L</t>
  </si>
  <si>
    <t>Services</t>
  </si>
  <si>
    <t>+01:00</t>
  </si>
  <si>
    <r>
      <t xml:space="preserve">Control 3 Dilkon </t>
    </r>
    <r>
      <rPr>
        <sz val="10"/>
        <rFont val="Arial"/>
        <family val="2"/>
      </rPr>
      <t>(El. 5885)</t>
    </r>
  </si>
  <si>
    <r>
      <t>(SSW)</t>
    </r>
    <r>
      <rPr>
        <b/>
        <sz val="10"/>
        <rFont val="Arial"/>
        <family val="2"/>
      </rPr>
      <t xml:space="preserve"> </t>
    </r>
    <r>
      <rPr>
        <sz val="10"/>
        <rFont val="Arial"/>
        <family val="2"/>
      </rPr>
      <t>at SS</t>
    </r>
    <r>
      <rPr>
        <b/>
        <sz val="10"/>
        <rFont val="Arial"/>
        <family val="2"/>
      </rPr>
      <t xml:space="preserve"> onto Hwy 87 </t>
    </r>
    <r>
      <rPr>
        <sz val="10"/>
        <rFont val="Arial"/>
        <family val="2"/>
      </rPr>
      <t>towards Winslow</t>
    </r>
  </si>
  <si>
    <t>Control 4 (Receipt)</t>
  </si>
  <si>
    <t>Homolovi Ruins State Park on right, continue over !-40</t>
  </si>
  <si>
    <r>
      <t xml:space="preserve">(W) </t>
    </r>
    <r>
      <rPr>
        <b/>
        <sz val="10"/>
        <rFont val="Arial"/>
        <family val="2"/>
      </rPr>
      <t>onto I-40 W towards Flagstaff</t>
    </r>
  </si>
  <si>
    <r>
      <t xml:space="preserve">(WNW) </t>
    </r>
    <r>
      <rPr>
        <b/>
        <sz val="10"/>
        <rFont val="Arial"/>
        <family val="2"/>
      </rPr>
      <t xml:space="preserve">at Exit 245 onto Hwy 99 </t>
    </r>
    <r>
      <rPr>
        <sz val="10"/>
        <rFont val="Arial"/>
        <family val="2"/>
      </rPr>
      <t>towards Sunrise/Leupp</t>
    </r>
  </si>
  <si>
    <r>
      <t xml:space="preserve">(N) at SS </t>
    </r>
    <r>
      <rPr>
        <b/>
        <sz val="10"/>
        <rFont val="Arial"/>
        <family val="2"/>
      </rPr>
      <t xml:space="preserve">onto Hwy 99/Frontage Road to immediate left </t>
    </r>
    <r>
      <rPr>
        <sz val="10"/>
        <rFont val="Arial"/>
        <family val="2"/>
      </rPr>
      <t xml:space="preserve">(approx. 200 ft) - </t>
    </r>
    <r>
      <rPr>
        <b/>
        <u val="single"/>
        <sz val="10"/>
        <rFont val="Arial"/>
        <family val="2"/>
      </rPr>
      <t>stay on Hwy 99/Frontage Rd to Leupp</t>
    </r>
  </si>
  <si>
    <r>
      <t xml:space="preserve">(WNW) </t>
    </r>
    <r>
      <rPr>
        <b/>
        <sz val="10"/>
        <rFont val="Arial"/>
        <family val="2"/>
      </rPr>
      <t>stay on Hwy 99 to Leupp</t>
    </r>
    <r>
      <rPr>
        <sz val="10"/>
        <rFont val="Arial"/>
        <family val="2"/>
      </rPr>
      <t xml:space="preserve"> ("Leupp Corner") (El. 5073)</t>
    </r>
  </si>
  <si>
    <r>
      <t xml:space="preserve">Control 5 Leupp </t>
    </r>
    <r>
      <rPr>
        <sz val="10"/>
        <rFont val="Arial"/>
        <family val="2"/>
      </rPr>
      <t>("Loop")</t>
    </r>
    <r>
      <rPr>
        <b/>
        <sz val="10"/>
        <rFont val="Arial"/>
        <family val="2"/>
      </rPr>
      <t xml:space="preserve"> </t>
    </r>
    <r>
      <rPr>
        <sz val="10"/>
        <rFont val="Arial"/>
        <family val="2"/>
      </rPr>
      <t>(El. 4767)</t>
    </r>
  </si>
  <si>
    <r>
      <t xml:space="preserve">Shell Pic 'n' Run Gas/Convience Store  </t>
    </r>
    <r>
      <rPr>
        <sz val="10"/>
        <rFont val="Arial"/>
        <family val="2"/>
      </rPr>
      <t>IR 15 Leupp, AZ 86035 (928) 686-6238 Open Daily 0530-2300</t>
    </r>
  </si>
  <si>
    <r>
      <t xml:space="preserve">(S) at SL </t>
    </r>
    <r>
      <rPr>
        <b/>
        <sz val="10"/>
        <rFont val="Arial"/>
        <family val="2"/>
      </rPr>
      <t>onto Hwy 89 to Flagstaff</t>
    </r>
  </si>
  <si>
    <r>
      <t xml:space="preserve">(W) at SS </t>
    </r>
    <r>
      <rPr>
        <b/>
        <sz val="10"/>
        <rFont val="Arial"/>
        <family val="2"/>
      </rPr>
      <t>onto Townsend-Winona Road</t>
    </r>
    <r>
      <rPr>
        <sz val="10"/>
        <rFont val="Arial"/>
        <family val="2"/>
      </rPr>
      <t xml:space="preserve"> (Cty 510) towards Flagstaff</t>
    </r>
  </si>
  <si>
    <t>+10:00</t>
  </si>
  <si>
    <t>+20:00</t>
  </si>
  <si>
    <t>+06:20</t>
  </si>
  <si>
    <t>+12:40</t>
  </si>
  <si>
    <t>Services til 2300</t>
  </si>
  <si>
    <r>
      <t xml:space="preserve">(N) out of start </t>
    </r>
    <r>
      <rPr>
        <b/>
        <sz val="10"/>
        <rFont val="Arial"/>
        <family val="2"/>
      </rPr>
      <t>onto Hwy 89</t>
    </r>
  </si>
  <si>
    <r>
      <t xml:space="preserve">(E) </t>
    </r>
    <r>
      <rPr>
        <b/>
        <sz val="10"/>
        <rFont val="Arial"/>
        <family val="2"/>
      </rPr>
      <t>onto Neptune Drive</t>
    </r>
  </si>
  <si>
    <r>
      <t xml:space="preserve">(E) </t>
    </r>
    <r>
      <rPr>
        <b/>
        <sz val="10"/>
        <rFont val="Arial"/>
        <family val="2"/>
      </rPr>
      <t xml:space="preserve">onto Townsend-Winona Road </t>
    </r>
    <r>
      <rPr>
        <sz val="10"/>
        <rFont val="Arial"/>
        <family val="2"/>
      </rPr>
      <t>(Cty 510)</t>
    </r>
  </si>
  <si>
    <r>
      <t xml:space="preserve">out of control </t>
    </r>
    <r>
      <rPr>
        <b/>
        <sz val="10"/>
        <rFont val="Arial"/>
        <family val="2"/>
      </rPr>
      <t>back to IRs 15/60 intersection</t>
    </r>
  </si>
  <si>
    <r>
      <t xml:space="preserve">(S) at SS </t>
    </r>
    <r>
      <rPr>
        <b/>
        <sz val="10"/>
        <rFont val="Arial"/>
        <family val="2"/>
      </rPr>
      <t xml:space="preserve">stay on IR 60 - rough road no shoulder next 14 mi </t>
    </r>
    <r>
      <rPr>
        <sz val="10"/>
        <rFont val="Arial"/>
        <family val="2"/>
      </rPr>
      <t>(buttes &amp; spires this section)</t>
    </r>
  </si>
  <si>
    <t>Map/GPS Route:</t>
  </si>
  <si>
    <t>Note: Refer to course notes before starting this permanent - precautions need to be taken for your safety. All distances are in miles. In Emergency Call 911.</t>
  </si>
  <si>
    <t>Google Maps Link:</t>
  </si>
  <si>
    <t>Start/Finish: Safeway U.S. 89 Flagstaff AZ</t>
  </si>
  <si>
    <t>Note: next food/water 43 mi (Control 3) in Leupp</t>
  </si>
  <si>
    <r>
      <t xml:space="preserve">(N)  </t>
    </r>
    <r>
      <rPr>
        <b/>
        <sz val="10"/>
        <rFont val="Arial"/>
        <family val="2"/>
      </rPr>
      <t>onto</t>
    </r>
    <r>
      <rPr>
        <sz val="10"/>
        <rFont val="Arial"/>
        <family val="2"/>
      </rPr>
      <t xml:space="preserve"> </t>
    </r>
    <r>
      <rPr>
        <b/>
        <sz val="10"/>
        <rFont val="Arial"/>
        <family val="2"/>
      </rPr>
      <t>Skeet Drive</t>
    </r>
  </si>
  <si>
    <r>
      <t xml:space="preserve">(N)  </t>
    </r>
    <r>
      <rPr>
        <b/>
        <sz val="10"/>
        <rFont val="Arial"/>
        <family val="2"/>
      </rPr>
      <t>onto</t>
    </r>
    <r>
      <rPr>
        <sz val="10"/>
        <rFont val="Arial"/>
        <family val="2"/>
      </rPr>
      <t xml:space="preserve"> </t>
    </r>
    <r>
      <rPr>
        <b/>
        <sz val="10"/>
        <rFont val="Arial"/>
        <family val="2"/>
      </rPr>
      <t>Pioneer Valley Road</t>
    </r>
  </si>
  <si>
    <r>
      <t xml:space="preserve">(W) </t>
    </r>
    <r>
      <rPr>
        <b/>
        <sz val="10"/>
        <rFont val="Arial"/>
        <family val="2"/>
      </rPr>
      <t>onto Tradition Road</t>
    </r>
  </si>
  <si>
    <t>Stop where road bends to right - see card</t>
  </si>
  <si>
    <t>Control 2 (Info)</t>
  </si>
  <si>
    <t>Answer Question on Card</t>
  </si>
  <si>
    <t>na</t>
  </si>
  <si>
    <r>
      <t xml:space="preserve">(ESE) </t>
    </r>
    <r>
      <rPr>
        <b/>
        <sz val="10"/>
        <rFont val="Arial"/>
        <family val="2"/>
      </rPr>
      <t>Heritage Drive becomes Moonbeam Drive</t>
    </r>
  </si>
  <si>
    <r>
      <t xml:space="preserve">(S) </t>
    </r>
    <r>
      <rPr>
        <b/>
        <sz val="10"/>
        <rFont val="Arial"/>
        <family val="2"/>
      </rPr>
      <t>onto Stardust Trail</t>
    </r>
  </si>
  <si>
    <r>
      <t xml:space="preserve">(S) at SS </t>
    </r>
    <r>
      <rPr>
        <b/>
        <sz val="10"/>
        <rFont val="Arial"/>
        <family val="2"/>
      </rPr>
      <t>onto</t>
    </r>
    <r>
      <rPr>
        <sz val="10"/>
        <rFont val="Arial"/>
        <family val="2"/>
      </rPr>
      <t xml:space="preserve"> </t>
    </r>
    <r>
      <rPr>
        <b/>
        <sz val="10"/>
        <rFont val="Arial"/>
        <family val="2"/>
      </rPr>
      <t xml:space="preserve">Slayton Ranch Road </t>
    </r>
    <r>
      <rPr>
        <sz val="10"/>
        <rFont val="Arial"/>
        <family val="2"/>
      </rPr>
      <t>(O'Neill Crater ahead on L)</t>
    </r>
  </si>
  <si>
    <r>
      <t xml:space="preserve">Control 3 Leupp ("Loop") </t>
    </r>
    <r>
      <rPr>
        <sz val="10"/>
        <rFont val="Arial"/>
        <family val="2"/>
      </rPr>
      <t>(El. 4767)</t>
    </r>
  </si>
  <si>
    <t>+02:18</t>
  </si>
  <si>
    <t>+04:36</t>
  </si>
  <si>
    <t>Note: next food/water 40 mi (Control 4) in Dilkon</t>
  </si>
  <si>
    <t>Note: next food/water 36 mi (Control 5) in Winslow</t>
  </si>
  <si>
    <t>Control 5 (Receipt)</t>
  </si>
  <si>
    <r>
      <t xml:space="preserve">Control 6 (Receipt) </t>
    </r>
    <r>
      <rPr>
        <sz val="10"/>
        <rFont val="Arial"/>
        <family val="2"/>
      </rPr>
      <t>(Info Control after 2300 - Answer Card Question)</t>
    </r>
  </si>
  <si>
    <t>Note: next food/water 40 mi (Control 7) in Flagstaff</t>
  </si>
  <si>
    <t>http://ridewithgps.com/routes/4005606</t>
  </si>
  <si>
    <t>+04:28</t>
  </si>
  <si>
    <t>+08:56</t>
  </si>
  <si>
    <t>+08:00</t>
  </si>
  <si>
    <t>+16:00</t>
  </si>
  <si>
    <t>END - Control 7 (Receipt)</t>
  </si>
  <si>
    <r>
      <t xml:space="preserve">Any Business in Dilkon: Basha's Dine' Market  </t>
    </r>
    <r>
      <rPr>
        <sz val="10"/>
        <rFont val="Arial"/>
        <family val="2"/>
      </rPr>
      <t xml:space="preserve">NE Corner IRs 15/60 Dilkon, AZ 86047 (928) 657-3668 (in Dilkon Shopping Center)  Open Mon-Sat 0600-2100, Sun 0700-2100; </t>
    </r>
    <r>
      <rPr>
        <b/>
        <sz val="10"/>
        <rFont val="Arial"/>
        <family val="2"/>
      </rPr>
      <t>"No Name" Store</t>
    </r>
    <r>
      <rPr>
        <sz val="10"/>
        <rFont val="Arial"/>
        <family val="2"/>
      </rPr>
      <t xml:space="preserve"> on 15/60 NW Corner Mon-Fri 0600-1600; </t>
    </r>
    <r>
      <rPr>
        <b/>
        <sz val="10"/>
        <rFont val="Arial"/>
        <family val="2"/>
      </rPr>
      <t>Giant C-store</t>
    </r>
    <r>
      <rPr>
        <sz val="10"/>
        <rFont val="Arial"/>
        <family val="2"/>
      </rPr>
      <t xml:space="preserve"> 24/7 1.5 mi S. on 60 </t>
    </r>
  </si>
  <si>
    <t>Open Control</t>
  </si>
  <si>
    <r>
      <rPr>
        <b/>
        <sz val="10"/>
        <rFont val="Arial"/>
        <family val="2"/>
      </rPr>
      <t>Winslow</t>
    </r>
    <r>
      <rPr>
        <sz val="10"/>
        <rFont val="Arial"/>
        <family val="2"/>
      </rPr>
      <t xml:space="preserve"> - </t>
    </r>
    <r>
      <rPr>
        <b/>
        <sz val="10"/>
        <rFont val="Arial"/>
        <family val="2"/>
      </rPr>
      <t xml:space="preserve">Start Winslow Services </t>
    </r>
    <r>
      <rPr>
        <sz val="10"/>
        <rFont val="Arial"/>
        <family val="2"/>
      </rPr>
      <t>(El. 4855)</t>
    </r>
    <r>
      <rPr>
        <b/>
        <sz val="10"/>
        <rFont val="Arial"/>
        <family val="2"/>
      </rPr>
      <t xml:space="preserve"> </t>
    </r>
    <r>
      <rPr>
        <sz val="10"/>
        <rFont val="Arial"/>
        <family val="2"/>
      </rPr>
      <t>next 3 mi, becomes 3rd Street - one way</t>
    </r>
  </si>
  <si>
    <r>
      <t xml:space="preserve">(W) at T yield sign </t>
    </r>
    <r>
      <rPr>
        <b/>
        <sz val="10"/>
        <rFont val="Arial"/>
        <family val="2"/>
      </rPr>
      <t xml:space="preserve">onto Hwy 87/Historic U.S. 66 </t>
    </r>
    <r>
      <rPr>
        <sz val="10"/>
        <rFont val="Arial"/>
        <family val="2"/>
      </rPr>
      <t>(becomes 3rd Street one way) towards Winslow</t>
    </r>
  </si>
  <si>
    <r>
      <t xml:space="preserve">(N) </t>
    </r>
    <r>
      <rPr>
        <b/>
        <sz val="10"/>
        <rFont val="Arial"/>
        <family val="2"/>
      </rPr>
      <t>onto Berry Street becomes N. Park Drive to I-40</t>
    </r>
  </si>
  <si>
    <r>
      <t xml:space="preserve">(S) at SS </t>
    </r>
    <r>
      <rPr>
        <b/>
        <sz val="10"/>
        <rFont val="Arial"/>
        <family val="2"/>
      </rPr>
      <t xml:space="preserve">onto Hipkoe Drive </t>
    </r>
  </si>
  <si>
    <r>
      <rPr>
        <sz val="10"/>
        <rFont val="Arial"/>
        <family val="2"/>
      </rPr>
      <t>(E)</t>
    </r>
    <r>
      <rPr>
        <b/>
        <sz val="10"/>
        <rFont val="Arial"/>
        <family val="2"/>
      </rPr>
      <t xml:space="preserve"> into Safeway/McD's Parking Lot</t>
    </r>
  </si>
  <si>
    <t>Congrats! Get Receipt Proof &amp; Sign Card</t>
  </si>
  <si>
    <t>On route along 3rd Street as you enter town:  Denny's near Flying J Truck Stop, Sonic, DQ, Falcon Restaurant, cafes, C-store</t>
  </si>
  <si>
    <r>
      <t xml:space="preserve">(W) out of control </t>
    </r>
    <r>
      <rPr>
        <b/>
        <sz val="10"/>
        <rFont val="Arial"/>
        <family val="2"/>
      </rPr>
      <t xml:space="preserve">stay on BIA N15/IR 15 </t>
    </r>
    <r>
      <rPr>
        <sz val="10"/>
        <rFont val="Arial"/>
        <family val="2"/>
      </rPr>
      <t>(becomes Leupp Rd/Cty 505) back to Flagstaff</t>
    </r>
  </si>
  <si>
    <t>Mail Completed Card + Receipts to: John Ingold; 880 N. Inland Shores Dr.; Flagstaff, AZ 86004</t>
  </si>
  <si>
    <r>
      <t xml:space="preserve">(W) onto </t>
    </r>
    <r>
      <rPr>
        <b/>
        <sz val="10"/>
        <rFont val="Arial"/>
        <family val="2"/>
      </rPr>
      <t xml:space="preserve">BIA N15/IR15 to Leupp </t>
    </r>
    <r>
      <rPr>
        <sz val="10"/>
        <rFont val="Arial"/>
        <family val="2"/>
      </rPr>
      <t>(becomes Leupp Rd)</t>
    </r>
  </si>
  <si>
    <r>
      <t xml:space="preserve">(E) out of control </t>
    </r>
    <r>
      <rPr>
        <b/>
        <sz val="10"/>
        <rFont val="Arial"/>
        <family val="2"/>
      </rPr>
      <t xml:space="preserve">stay on N15/IR 15 </t>
    </r>
    <r>
      <rPr>
        <sz val="10"/>
        <rFont val="Arial"/>
        <family val="2"/>
      </rPr>
      <t>towards Dilkon</t>
    </r>
  </si>
  <si>
    <t>(E) thru Bird Springs (water possible) - buttes ahead</t>
  </si>
  <si>
    <r>
      <rPr>
        <sz val="10"/>
        <rFont val="Arial"/>
        <family val="2"/>
      </rPr>
      <t xml:space="preserve">(N) </t>
    </r>
    <r>
      <rPr>
        <b/>
        <sz val="10"/>
        <rFont val="Arial"/>
        <family val="2"/>
      </rPr>
      <t>onto IR 60 to stores</t>
    </r>
  </si>
  <si>
    <t>Route/Map/CueSheet 2014 by John Ingold RUSA #3067  cell 928-0310-8096</t>
  </si>
  <si>
    <r>
      <t xml:space="preserve">(N) </t>
    </r>
    <r>
      <rPr>
        <b/>
        <sz val="10"/>
        <rFont val="Arial"/>
        <family val="2"/>
      </rPr>
      <t>onto Heritage Drive</t>
    </r>
  </si>
  <si>
    <r>
      <t xml:space="preserve">(W) at TL </t>
    </r>
    <r>
      <rPr>
        <b/>
        <sz val="10"/>
        <rFont val="Arial"/>
        <family val="2"/>
      </rPr>
      <t>onto Mikes Pike Street</t>
    </r>
  </si>
  <si>
    <t>Clue is prominent area geological feature above on left/west</t>
  </si>
  <si>
    <r>
      <t xml:space="preserve">(NNE) </t>
    </r>
    <r>
      <rPr>
        <b/>
        <sz val="10"/>
        <rFont val="Arial"/>
        <family val="2"/>
      </rPr>
      <t xml:space="preserve">onto Leupp Road </t>
    </r>
    <r>
      <rPr>
        <sz val="10"/>
        <rFont val="Arial"/>
        <family val="2"/>
      </rPr>
      <t>(Cty 505)</t>
    </r>
    <r>
      <rPr>
        <sz val="8"/>
        <rFont val="Arial"/>
        <family val="2"/>
      </rPr>
      <t xml:space="preserve"> becomes BIA N15 aka Indian Road IR15; Craters in next 15 mi approx. order: Merrill (R), Moon and Maroon (L), Saddle (R), Merriman (L), N. Sheba (R), S. Sheba (R) </t>
    </r>
  </si>
  <si>
    <t>CAUTION: Check time, if not back to Control 6 in Leupp (+30 mi) by 2300 No Services for 70 mi til Control 7</t>
  </si>
  <si>
    <r>
      <t xml:space="preserve">(E) at SL </t>
    </r>
    <r>
      <rPr>
        <b/>
        <sz val="10"/>
        <rFont val="Arial"/>
        <family val="2"/>
      </rPr>
      <t xml:space="preserve">onto Silver Saddle Road </t>
    </r>
    <r>
      <rPr>
        <sz val="8"/>
        <rFont val="Arial"/>
        <family val="2"/>
      </rPr>
      <t>(Old Caves Crater ahead)</t>
    </r>
  </si>
  <si>
    <t>Get Receipt - Any Business in Winslow</t>
  </si>
  <si>
    <t>Question: What prominent area geologic feature is on your left (west)? (San Francisco Peaks/mountain range)</t>
  </si>
  <si>
    <r>
      <rPr>
        <u val="single"/>
        <sz val="8"/>
        <color indexed="10"/>
        <rFont val="Arial"/>
        <family val="0"/>
      </rPr>
      <t>Info Control Question</t>
    </r>
    <r>
      <rPr>
        <sz val="8"/>
        <color indexed="10"/>
        <rFont val="Arial"/>
        <family val="0"/>
      </rPr>
      <t>: How Many Gas Pumps at Shell Station (numbered when looking at front of store from road)? (8)</t>
    </r>
  </si>
  <si>
    <t>Safeway/McDonald's Parking Lot</t>
  </si>
  <si>
    <t>No Services</t>
  </si>
  <si>
    <t>Many services on route along N. Park Drive near I-40: (just S. of I-40) Subway, Safeway, Taco Bell, McD's, MoJo Coffee, (just N. of I-40) Chevron and Maverik 24/7 C-stores, Pizza Hut, Walmart/Subway</t>
  </si>
  <si>
    <r>
      <rPr>
        <b/>
        <sz val="10"/>
        <rFont val="Arial"/>
        <family val="2"/>
      </rPr>
      <t xml:space="preserve">Start: </t>
    </r>
    <r>
      <rPr>
        <sz val="10"/>
        <rFont val="Arial"/>
        <family val="2"/>
      </rPr>
      <t>North Flagstaff, AZ  - Safeway  4910 U.S. 89, Flagstaff, AZ tel. (928) 526-6116 Open Daily 0500-0000 (next to McDonald's) Parking Lot NE Corner Hwy 89/E. Marketplace Dr.)</t>
    </r>
  </si>
  <si>
    <r>
      <t>Safeway/McDonald's Parking Lot</t>
    </r>
    <r>
      <rPr>
        <i/>
        <sz val="8"/>
        <rFont val="Arial"/>
        <family val="2"/>
      </rPr>
      <t xml:space="preserve"> (El. 6837 ft)</t>
    </r>
  </si>
  <si>
    <r>
      <rPr>
        <i/>
        <u val="single"/>
        <sz val="8"/>
        <rFont val="Arial"/>
        <family val="0"/>
      </rPr>
      <t>Compass</t>
    </r>
    <r>
      <rPr>
        <i/>
        <sz val="8"/>
        <rFont val="Arial"/>
        <family val="2"/>
      </rPr>
      <t xml:space="preserve">: </t>
    </r>
    <r>
      <rPr>
        <b/>
        <i/>
        <sz val="8"/>
        <rFont val="Arial"/>
        <family val="0"/>
      </rPr>
      <t>N/S/E/W</t>
    </r>
    <r>
      <rPr>
        <i/>
        <sz val="8"/>
        <rFont val="Arial"/>
        <family val="2"/>
      </rPr>
      <t xml:space="preserve">   </t>
    </r>
    <r>
      <rPr>
        <i/>
        <u val="single"/>
        <sz val="8"/>
        <rFont val="Arial"/>
        <family val="0"/>
      </rPr>
      <t>Turns</t>
    </r>
    <r>
      <rPr>
        <i/>
        <sz val="8"/>
        <rFont val="Arial"/>
        <family val="2"/>
      </rPr>
      <t xml:space="preserve">:  </t>
    </r>
    <r>
      <rPr>
        <b/>
        <i/>
        <sz val="8"/>
        <rFont val="Arial"/>
        <family val="0"/>
      </rPr>
      <t>R</t>
    </r>
    <r>
      <rPr>
        <i/>
        <sz val="8"/>
        <rFont val="Arial"/>
        <family val="2"/>
      </rPr>
      <t xml:space="preserve">ight  </t>
    </r>
    <r>
      <rPr>
        <b/>
        <i/>
        <sz val="8"/>
        <rFont val="Arial"/>
        <family val="0"/>
      </rPr>
      <t>L</t>
    </r>
    <r>
      <rPr>
        <i/>
        <sz val="8"/>
        <rFont val="Arial"/>
        <family val="2"/>
      </rPr>
      <t xml:space="preserve">eft   </t>
    </r>
    <r>
      <rPr>
        <b/>
        <i/>
        <sz val="8"/>
        <rFont val="Arial"/>
        <family val="0"/>
      </rPr>
      <t>B</t>
    </r>
    <r>
      <rPr>
        <i/>
        <sz val="8"/>
        <rFont val="Arial"/>
        <family val="2"/>
      </rPr>
      <t>ear</t>
    </r>
    <r>
      <rPr>
        <b/>
        <i/>
        <sz val="8"/>
        <rFont val="Arial"/>
        <family val="0"/>
      </rPr>
      <t>L</t>
    </r>
    <r>
      <rPr>
        <i/>
        <sz val="8"/>
        <rFont val="Arial"/>
        <family val="2"/>
      </rPr>
      <t xml:space="preserve">eft   </t>
    </r>
    <r>
      <rPr>
        <b/>
        <i/>
        <sz val="8"/>
        <rFont val="Arial"/>
        <family val="0"/>
      </rPr>
      <t>B</t>
    </r>
    <r>
      <rPr>
        <i/>
        <sz val="8"/>
        <rFont val="Arial"/>
        <family val="2"/>
      </rPr>
      <t>ear</t>
    </r>
    <r>
      <rPr>
        <b/>
        <i/>
        <sz val="8"/>
        <rFont val="Arial"/>
        <family val="0"/>
      </rPr>
      <t>R</t>
    </r>
    <r>
      <rPr>
        <i/>
        <sz val="8"/>
        <rFont val="Arial"/>
        <family val="2"/>
      </rPr>
      <t xml:space="preserve">ight   </t>
    </r>
    <r>
      <rPr>
        <b/>
        <i/>
        <sz val="8"/>
        <rFont val="Arial"/>
        <family val="0"/>
      </rPr>
      <t>S</t>
    </r>
    <r>
      <rPr>
        <i/>
        <sz val="8"/>
        <rFont val="Arial"/>
        <family val="2"/>
      </rPr>
      <t xml:space="preserve">traight </t>
    </r>
    <r>
      <rPr>
        <i/>
        <u val="single"/>
        <sz val="8"/>
        <rFont val="Arial"/>
        <family val="0"/>
      </rPr>
      <t>Markers</t>
    </r>
    <r>
      <rPr>
        <i/>
        <sz val="8"/>
        <rFont val="Arial"/>
        <family val="2"/>
      </rPr>
      <t>:</t>
    </r>
    <r>
      <rPr>
        <b/>
        <i/>
        <sz val="8"/>
        <rFont val="Arial"/>
        <family val="0"/>
      </rPr>
      <t xml:space="preserve"> </t>
    </r>
    <r>
      <rPr>
        <i/>
        <sz val="8"/>
        <rFont val="Arial"/>
        <family val="2"/>
      </rPr>
      <t xml:space="preserve"> </t>
    </r>
    <r>
      <rPr>
        <b/>
        <i/>
        <sz val="8"/>
        <rFont val="Arial"/>
        <family val="0"/>
      </rPr>
      <t>S</t>
    </r>
    <r>
      <rPr>
        <i/>
        <sz val="8"/>
        <rFont val="Arial"/>
        <family val="2"/>
      </rPr>
      <t>top</t>
    </r>
    <r>
      <rPr>
        <b/>
        <i/>
        <sz val="8"/>
        <rFont val="Arial"/>
        <family val="0"/>
      </rPr>
      <t>S</t>
    </r>
    <r>
      <rPr>
        <i/>
        <sz val="8"/>
        <rFont val="Arial"/>
        <family val="2"/>
      </rPr>
      <t xml:space="preserve">ign  </t>
    </r>
    <r>
      <rPr>
        <b/>
        <i/>
        <sz val="8"/>
        <rFont val="Arial"/>
        <family val="0"/>
      </rPr>
      <t>T</t>
    </r>
    <r>
      <rPr>
        <i/>
        <sz val="8"/>
        <rFont val="Arial"/>
        <family val="2"/>
      </rPr>
      <t>raffic</t>
    </r>
    <r>
      <rPr>
        <b/>
        <i/>
        <sz val="8"/>
        <rFont val="Arial"/>
        <family val="0"/>
      </rPr>
      <t>L</t>
    </r>
    <r>
      <rPr>
        <i/>
        <sz val="8"/>
        <rFont val="Arial"/>
        <family val="2"/>
      </rPr>
      <t>ight</t>
    </r>
  </si>
  <si>
    <r>
      <t xml:space="preserve">Loop De Leupp ("Loop") 300k (N. Arizona) </t>
    </r>
    <r>
      <rPr>
        <i/>
        <sz val="10"/>
        <rFont val="Arial"/>
        <family val="0"/>
      </rPr>
      <t xml:space="preserve">(301km/188mi~5500 ft climbing)
</t>
    </r>
    <r>
      <rPr>
        <b/>
        <sz val="12"/>
        <rFont val="Arial"/>
        <family val="2"/>
      </rPr>
      <t xml:space="preserve">ACP Brevet - June 13, 2015 - 0600 Start
</t>
    </r>
    <r>
      <rPr>
        <sz val="10"/>
        <rFont val="Arial"/>
        <family val="2"/>
      </rPr>
      <t>RUSA Brevet #1694/Permanent #2241                                 Time Limit 20 hrs 00 mins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</si>
</sst>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9">
    <font>
      <sz val="10"/>
      <name val="Arial"/>
      <family val="2"/>
    </font>
    <font>
      <b/>
      <sz val="10"/>
      <name val="Arial"/>
      <family val="2"/>
    </font>
    <font>
      <b/>
      <sz val="10"/>
      <color indexed="10"/>
      <name val="Arial"/>
      <family val="0"/>
    </font>
    <font>
      <sz val="10"/>
      <color indexed="8"/>
      <name val="Arial"/>
      <family val="2"/>
    </font>
    <font>
      <sz val="10"/>
      <color indexed="18"/>
      <name val="Arial"/>
      <family val="2"/>
    </font>
    <font>
      <sz val="10"/>
      <color indexed="10"/>
      <name val="Arial"/>
      <family val="2"/>
    </font>
    <font>
      <i/>
      <sz val="10"/>
      <name val="Arial"/>
      <family val="0"/>
    </font>
    <font>
      <i/>
      <sz val="10"/>
      <name val="Arial Unicode MS"/>
      <family val="2"/>
    </font>
    <font>
      <b/>
      <sz val="12"/>
      <name val="Arial"/>
      <family val="2"/>
    </font>
    <font>
      <b/>
      <u val="single"/>
      <sz val="10"/>
      <name val="Arial"/>
      <family val="2"/>
    </font>
    <font>
      <i/>
      <sz val="8"/>
      <name val="Arial"/>
      <family val="2"/>
    </font>
    <font>
      <sz val="8"/>
      <name val="Arial"/>
      <family val="2"/>
    </font>
    <font>
      <sz val="8"/>
      <color indexed="10"/>
      <name val="Arial"/>
      <family val="0"/>
    </font>
    <font>
      <i/>
      <u val="single"/>
      <sz val="8"/>
      <name val="Arial"/>
      <family val="0"/>
    </font>
    <font>
      <b/>
      <i/>
      <sz val="8"/>
      <name val="Arial"/>
      <family val="0"/>
    </font>
    <font>
      <u val="single"/>
      <sz val="8"/>
      <color indexed="10"/>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9"/>
      <color indexed="10"/>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0"/>
      <color rgb="FFFF0000"/>
      <name val="Arial"/>
      <family val="0"/>
    </font>
    <font>
      <sz val="10"/>
      <color rgb="FFFF0000"/>
      <name val="Arial"/>
      <family val="2"/>
    </font>
    <font>
      <sz val="8"/>
      <color rgb="FFFF0000"/>
      <name val="Arial"/>
      <family val="0"/>
    </font>
    <font>
      <sz val="9"/>
      <color rgb="FFFF0000"/>
      <name val="Arial"/>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4">
    <xf numFmtId="0" fontId="0" fillId="0" borderId="0" xfId="0" applyAlignment="1">
      <alignment/>
    </xf>
    <xf numFmtId="0" fontId="0" fillId="0" borderId="0" xfId="0" applyAlignment="1">
      <alignment horizontal="left"/>
    </xf>
    <xf numFmtId="0" fontId="0" fillId="0" borderId="0" xfId="0" applyFont="1" applyAlignment="1">
      <alignment wrapText="1"/>
    </xf>
    <xf numFmtId="0" fontId="1" fillId="0" borderId="0" xfId="0" applyFont="1" applyAlignment="1">
      <alignment horizontal="center" wrapText="1"/>
    </xf>
    <xf numFmtId="0" fontId="0" fillId="0" borderId="0" xfId="0" applyFont="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0" fillId="0" borderId="10" xfId="0" applyBorder="1" applyAlignment="1">
      <alignment horizontal="left" vertical="center"/>
    </xf>
    <xf numFmtId="0" fontId="1" fillId="0" borderId="0" xfId="0" applyFont="1" applyBorder="1" applyAlignment="1">
      <alignment horizontal="center" vertical="center"/>
    </xf>
    <xf numFmtId="0" fontId="1" fillId="0" borderId="11" xfId="0" applyFont="1" applyBorder="1" applyAlignment="1">
      <alignment horizontal="left"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1" fillId="0" borderId="14" xfId="0" applyFont="1" applyBorder="1" applyAlignment="1">
      <alignment vertical="center" wrapText="1"/>
    </xf>
    <xf numFmtId="0" fontId="1" fillId="0" borderId="0" xfId="0" applyFont="1" applyAlignment="1">
      <alignment vertical="center" wrapText="1"/>
    </xf>
    <xf numFmtId="20" fontId="6" fillId="0" borderId="13" xfId="0" applyNumberFormat="1" applyFont="1" applyBorder="1" applyAlignment="1">
      <alignment horizontal="left" vertical="center"/>
    </xf>
    <xf numFmtId="164" fontId="0" fillId="0" borderId="0" xfId="0" applyNumberFormat="1" applyFont="1" applyAlignment="1">
      <alignment horizontal="center"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vertical="center" wrapText="1"/>
    </xf>
    <xf numFmtId="0" fontId="55" fillId="0" borderId="0" xfId="0" applyFont="1" applyFill="1" applyAlignment="1">
      <alignment vertical="center" wrapText="1"/>
    </xf>
    <xf numFmtId="20" fontId="6" fillId="0" borderId="13" xfId="0" applyNumberFormat="1" applyFont="1" applyBorder="1" applyAlignment="1" quotePrefix="1">
      <alignment horizontal="left" vertical="center"/>
    </xf>
    <xf numFmtId="164" fontId="1" fillId="0" borderId="0" xfId="0" applyNumberFormat="1" applyFont="1" applyAlignment="1">
      <alignment horizontal="center" vertical="center" wrapText="1"/>
    </xf>
    <xf numFmtId="164" fontId="0" fillId="0" borderId="0" xfId="0" applyNumberFormat="1" applyBorder="1" applyAlignment="1">
      <alignment horizontal="center" vertical="center"/>
    </xf>
    <xf numFmtId="164" fontId="0" fillId="0" borderId="0" xfId="0" applyNumberFormat="1" applyFont="1" applyFill="1" applyAlignment="1">
      <alignment horizontal="center" vertical="center" wrapText="1"/>
    </xf>
    <xf numFmtId="164" fontId="1" fillId="0" borderId="0" xfId="0" applyNumberFormat="1" applyFont="1" applyFill="1" applyAlignment="1">
      <alignment horizontal="center" vertical="center" wrapText="1"/>
    </xf>
    <xf numFmtId="0" fontId="1" fillId="0" borderId="0" xfId="0" applyFont="1" applyFill="1" applyBorder="1" applyAlignment="1">
      <alignment vertical="center" wrapText="1"/>
    </xf>
    <xf numFmtId="0" fontId="1" fillId="0" borderId="11" xfId="0" applyFont="1" applyFill="1" applyBorder="1" applyAlignment="1">
      <alignment horizontal="left" vertical="center"/>
    </xf>
    <xf numFmtId="0" fontId="0" fillId="0" borderId="10" xfId="0" applyFill="1" applyBorder="1" applyAlignment="1">
      <alignment horizontal="left" vertical="center"/>
    </xf>
    <xf numFmtId="0" fontId="1" fillId="0" borderId="14" xfId="0" applyFont="1" applyFill="1" applyBorder="1" applyAlignment="1">
      <alignment vertical="center" wrapText="1"/>
    </xf>
    <xf numFmtId="0" fontId="1" fillId="0" borderId="0" xfId="0" applyFont="1" applyFill="1" applyAlignment="1">
      <alignment vertical="center" wrapText="1"/>
    </xf>
    <xf numFmtId="0" fontId="55" fillId="33" borderId="15" xfId="0" applyFont="1" applyFill="1" applyBorder="1" applyAlignment="1">
      <alignment vertical="center" wrapText="1"/>
    </xf>
    <xf numFmtId="164" fontId="3" fillId="0" borderId="0" xfId="0" applyNumberFormat="1" applyFont="1" applyAlignment="1">
      <alignment horizontal="center" vertical="center" wrapText="1"/>
    </xf>
    <xf numFmtId="0" fontId="55" fillId="0" borderId="11" xfId="0" applyFont="1" applyFill="1" applyBorder="1" applyAlignment="1">
      <alignment horizontal="left" vertical="center"/>
    </xf>
    <xf numFmtId="0" fontId="7" fillId="0" borderId="12" xfId="0" applyFont="1" applyFill="1" applyBorder="1" applyAlignment="1">
      <alignment horizontal="right" vertical="center"/>
    </xf>
    <xf numFmtId="0" fontId="7" fillId="0" borderId="13" xfId="0" applyFont="1" applyFill="1" applyBorder="1" applyAlignment="1" quotePrefix="1">
      <alignment vertical="center"/>
    </xf>
    <xf numFmtId="0" fontId="6" fillId="0" borderId="13" xfId="0" applyFont="1" applyFill="1" applyBorder="1" applyAlignment="1">
      <alignment horizontal="right" vertical="center"/>
    </xf>
    <xf numFmtId="0" fontId="6" fillId="0" borderId="13" xfId="0" applyFont="1" applyFill="1" applyBorder="1" applyAlignment="1" quotePrefix="1">
      <alignment horizontal="left" vertical="center"/>
    </xf>
    <xf numFmtId="0" fontId="3" fillId="0" borderId="0" xfId="0" applyFont="1" applyFill="1" applyAlignment="1">
      <alignment horizontal="center" vertical="center" wrapText="1"/>
    </xf>
    <xf numFmtId="0" fontId="6" fillId="0" borderId="12" xfId="0" applyFont="1" applyFill="1" applyBorder="1" applyAlignment="1">
      <alignment horizontal="right" vertical="center"/>
    </xf>
    <xf numFmtId="20" fontId="6" fillId="0" borderId="13" xfId="0" applyNumberFormat="1" applyFont="1" applyFill="1" applyBorder="1" applyAlignment="1" quotePrefix="1">
      <alignment horizontal="left" vertical="center"/>
    </xf>
    <xf numFmtId="0" fontId="55" fillId="0" borderId="0" xfId="0" applyFont="1" applyFill="1" applyAlignment="1" quotePrefix="1">
      <alignment horizontal="right" vertical="center" wrapText="1"/>
    </xf>
    <xf numFmtId="0" fontId="0" fillId="0" borderId="0" xfId="0" applyFont="1" applyFill="1" applyAlignment="1">
      <alignment vertical="center" wrapText="1"/>
    </xf>
    <xf numFmtId="0" fontId="0" fillId="0" borderId="0" xfId="0" applyFill="1" applyBorder="1" applyAlignment="1">
      <alignment vertical="center" wrapText="1"/>
    </xf>
    <xf numFmtId="0" fontId="56" fillId="0" borderId="0" xfId="0" applyFont="1" applyFill="1" applyBorder="1" applyAlignment="1">
      <alignment vertical="center" wrapText="1"/>
    </xf>
    <xf numFmtId="0" fontId="0" fillId="0" borderId="0" xfId="0" applyFill="1" applyAlignment="1">
      <alignment vertical="center"/>
    </xf>
    <xf numFmtId="0" fontId="0" fillId="0" borderId="0" xfId="0" applyFill="1" applyAlignment="1">
      <alignment/>
    </xf>
    <xf numFmtId="0" fontId="56" fillId="0" borderId="0" xfId="0" applyFont="1" applyFill="1" applyBorder="1" applyAlignment="1">
      <alignment vertical="center"/>
    </xf>
    <xf numFmtId="0" fontId="0" fillId="0" borderId="0" xfId="0" applyFill="1" applyBorder="1" applyAlignment="1">
      <alignment/>
    </xf>
    <xf numFmtId="0" fontId="47" fillId="0" borderId="0" xfId="53" applyAlignment="1" applyProtection="1">
      <alignment/>
      <protection/>
    </xf>
    <xf numFmtId="0" fontId="0" fillId="0" borderId="0" xfId="0" applyAlignment="1">
      <alignment horizontal="left" vertical="center"/>
    </xf>
    <xf numFmtId="0" fontId="55" fillId="0" borderId="0" xfId="0" applyFont="1" applyAlignment="1">
      <alignment vertical="center"/>
    </xf>
    <xf numFmtId="0" fontId="1" fillId="0" borderId="0" xfId="0" applyFont="1" applyAlignment="1">
      <alignment horizontal="left" wrapText="1"/>
    </xf>
    <xf numFmtId="0" fontId="55" fillId="0" borderId="14" xfId="0" applyFont="1" applyBorder="1" applyAlignment="1">
      <alignment vertical="center" wrapText="1"/>
    </xf>
    <xf numFmtId="0" fontId="55" fillId="0" borderId="0" xfId="0" applyFont="1" applyFill="1" applyAlignment="1">
      <alignment horizontal="center" vertical="center" wrapText="1"/>
    </xf>
    <xf numFmtId="0" fontId="55" fillId="33" borderId="15" xfId="0" applyFont="1" applyFill="1" applyBorder="1" applyAlignment="1">
      <alignment vertical="center"/>
    </xf>
    <xf numFmtId="0" fontId="55" fillId="0" borderId="10" xfId="0" applyFont="1" applyFill="1" applyBorder="1" applyAlignment="1">
      <alignment horizontal="center" vertical="center"/>
    </xf>
    <xf numFmtId="0" fontId="55" fillId="0" borderId="10" xfId="0" applyFont="1" applyBorder="1" applyAlignment="1">
      <alignment horizontal="center" vertical="center"/>
    </xf>
    <xf numFmtId="0" fontId="55" fillId="0" borderId="10" xfId="0" applyFont="1" applyFill="1" applyBorder="1" applyAlignment="1">
      <alignment horizontal="center" vertical="center" wrapText="1"/>
    </xf>
    <xf numFmtId="0" fontId="8" fillId="0" borderId="0" xfId="0" applyFont="1" applyAlignment="1">
      <alignment horizontal="center" wrapText="1"/>
    </xf>
    <xf numFmtId="164" fontId="0" fillId="0" borderId="16"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0" fillId="0" borderId="16" xfId="0" applyBorder="1" applyAlignment="1">
      <alignment vertical="center" wrapText="1"/>
    </xf>
    <xf numFmtId="164" fontId="0" fillId="0" borderId="17" xfId="0" applyNumberFormat="1" applyFont="1" applyBorder="1" applyAlignment="1">
      <alignment horizontal="center" vertical="center" wrapText="1"/>
    </xf>
    <xf numFmtId="164" fontId="1" fillId="0" borderId="17"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0" fillId="0" borderId="17" xfId="0" applyBorder="1" applyAlignment="1">
      <alignment vertical="center" wrapText="1"/>
    </xf>
    <xf numFmtId="0" fontId="56" fillId="33" borderId="15" xfId="0" applyFont="1" applyFill="1" applyBorder="1" applyAlignment="1">
      <alignment vertical="center" wrapText="1"/>
    </xf>
    <xf numFmtId="0" fontId="10" fillId="33" borderId="0" xfId="0" applyFont="1" applyFill="1" applyAlignment="1">
      <alignment wrapText="1"/>
    </xf>
    <xf numFmtId="0" fontId="55" fillId="0" borderId="0" xfId="0" applyFont="1" applyAlignment="1">
      <alignment horizontal="center" vertical="center" wrapText="1"/>
    </xf>
    <xf numFmtId="164" fontId="0" fillId="0" borderId="17" xfId="0" applyNumberFormat="1" applyFont="1" applyFill="1" applyBorder="1" applyAlignment="1">
      <alignment horizontal="center" vertical="center" wrapText="1"/>
    </xf>
    <xf numFmtId="164" fontId="1" fillId="0" borderId="17"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7" xfId="0" applyFont="1" applyBorder="1" applyAlignment="1">
      <alignment vertical="center" wrapText="1"/>
    </xf>
    <xf numFmtId="0" fontId="55" fillId="0" borderId="17" xfId="0" applyFont="1" applyFill="1" applyBorder="1" applyAlignment="1">
      <alignment horizontal="center" vertical="center" wrapText="1"/>
    </xf>
    <xf numFmtId="0" fontId="0" fillId="0" borderId="17" xfId="0" applyFill="1" applyBorder="1" applyAlignment="1">
      <alignment vertical="center" wrapText="1"/>
    </xf>
    <xf numFmtId="0" fontId="0" fillId="0" borderId="17" xfId="0" applyFont="1" applyBorder="1" applyAlignment="1">
      <alignment horizontal="center" vertical="center" wrapText="1"/>
    </xf>
    <xf numFmtId="0" fontId="3" fillId="0" borderId="17" xfId="0" applyFont="1" applyBorder="1" applyAlignment="1">
      <alignment horizontal="center" vertical="center" wrapText="1"/>
    </xf>
    <xf numFmtId="164" fontId="3" fillId="0" borderId="17" xfId="0" applyNumberFormat="1" applyFont="1" applyBorder="1" applyAlignment="1">
      <alignment horizontal="center" vertical="center" wrapText="1"/>
    </xf>
    <xf numFmtId="0" fontId="57" fillId="0" borderId="10" xfId="0" applyFont="1" applyBorder="1" applyAlignment="1">
      <alignment horizontal="center" vertical="center"/>
    </xf>
    <xf numFmtId="0" fontId="58" fillId="33" borderId="15" xfId="0" applyFont="1" applyFill="1" applyBorder="1" applyAlignment="1">
      <alignment vertical="center" wrapText="1"/>
    </xf>
    <xf numFmtId="0" fontId="8" fillId="0" borderId="18" xfId="0" applyFont="1" applyBorder="1" applyAlignment="1">
      <alignment horizontal="center" wrapText="1"/>
    </xf>
    <xf numFmtId="0" fontId="8" fillId="0" borderId="19" xfId="0" applyFont="1" applyBorder="1" applyAlignment="1">
      <alignment horizontal="center"/>
    </xf>
    <xf numFmtId="0" fontId="8" fillId="0" borderId="20" xfId="0" applyFont="1" applyBorder="1" applyAlignment="1">
      <alignment horizontal="center"/>
    </xf>
    <xf numFmtId="0" fontId="0" fillId="0" borderId="0" xfId="0" applyAlignment="1">
      <alignment horizontal="left" wrapText="1"/>
    </xf>
    <xf numFmtId="0" fontId="0" fillId="0" borderId="0" xfId="0" applyAlignment="1">
      <alignment/>
    </xf>
    <xf numFmtId="0" fontId="1" fillId="0" borderId="0" xfId="0" applyFont="1" applyAlignment="1">
      <alignment horizontal="right" wrapText="1"/>
    </xf>
    <xf numFmtId="0" fontId="0" fillId="0" borderId="0" xfId="0" applyAlignment="1">
      <alignment horizontal="right"/>
    </xf>
    <xf numFmtId="0" fontId="57" fillId="0" borderId="21" xfId="0" applyFont="1" applyBorder="1" applyAlignment="1">
      <alignment vertical="center" wrapText="1"/>
    </xf>
    <xf numFmtId="0" fontId="57" fillId="0" borderId="0" xfId="0" applyFont="1" applyAlignment="1">
      <alignment vertical="center" wrapText="1"/>
    </xf>
    <xf numFmtId="0" fontId="57" fillId="0" borderId="21" xfId="0" applyFont="1" applyBorder="1" applyAlignment="1">
      <alignment horizontal="left" vertical="center" wrapText="1"/>
    </xf>
    <xf numFmtId="0" fontId="57" fillId="0" borderId="0" xfId="0" applyFont="1" applyAlignment="1">
      <alignment horizontal="left" vertical="center" wrapText="1"/>
    </xf>
    <xf numFmtId="164" fontId="6" fillId="0" borderId="13" xfId="0" applyNumberFormat="1" applyFont="1" applyFill="1" applyBorder="1" applyAlignment="1">
      <alignment horizontal="left" vertical="center" wrapText="1"/>
    </xf>
    <xf numFmtId="0" fontId="6" fillId="0" borderId="17" xfId="0" applyFont="1" applyBorder="1" applyAlignment="1">
      <alignment horizontal="left" vertical="center" wrapText="1"/>
    </xf>
    <xf numFmtId="0" fontId="1" fillId="0" borderId="11" xfId="0" applyFont="1" applyFill="1" applyBorder="1" applyAlignment="1">
      <alignment horizontal="left" vertical="center" wrapText="1"/>
    </xf>
    <xf numFmtId="0" fontId="0" fillId="0" borderId="10" xfId="0" applyFill="1" applyBorder="1" applyAlignment="1">
      <alignment horizontal="left" vertical="center" wrapText="1"/>
    </xf>
    <xf numFmtId="0" fontId="1" fillId="0" borderId="0" xfId="0" applyFont="1" applyAlignment="1">
      <alignment horizontal="right"/>
    </xf>
    <xf numFmtId="0" fontId="2" fillId="0" borderId="0" xfId="0" applyFont="1" applyAlignment="1">
      <alignment horizontal="left" wrapText="1"/>
    </xf>
    <xf numFmtId="49" fontId="0" fillId="0" borderId="0" xfId="0" applyNumberFormat="1" applyFont="1" applyBorder="1" applyAlignment="1">
      <alignment horizontal="left" vertical="top" wrapText="1"/>
    </xf>
    <xf numFmtId="49" fontId="4" fillId="0" borderId="0" xfId="0" applyNumberFormat="1" applyFont="1" applyBorder="1" applyAlignment="1">
      <alignment horizontal="left" wrapText="1"/>
    </xf>
    <xf numFmtId="0" fontId="5"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63</xdr:row>
      <xdr:rowOff>9525</xdr:rowOff>
    </xdr:from>
    <xdr:to>
      <xdr:col>5</xdr:col>
      <xdr:colOff>9525</xdr:colOff>
      <xdr:row>82</xdr:row>
      <xdr:rowOff>28575</xdr:rowOff>
    </xdr:to>
    <xdr:pic>
      <xdr:nvPicPr>
        <xdr:cNvPr id="1" name="Picture 1" descr="Map_Static_LoopDeLeupp300k.png"/>
        <xdr:cNvPicPr preferRelativeResize="1">
          <a:picLocks noChangeAspect="1"/>
        </xdr:cNvPicPr>
      </xdr:nvPicPr>
      <xdr:blipFill>
        <a:blip r:embed="rId1"/>
        <a:stretch>
          <a:fillRect/>
        </a:stretch>
      </xdr:blipFill>
      <xdr:spPr>
        <a:xfrm>
          <a:off x="19050" y="15201900"/>
          <a:ext cx="5029200" cy="3095625"/>
        </a:xfrm>
        <a:prstGeom prst="rect">
          <a:avLst/>
        </a:prstGeom>
        <a:noFill/>
        <a:ln w="9525" cmpd="sng">
          <a:noFill/>
        </a:ln>
      </xdr:spPr>
    </xdr:pic>
    <xdr:clientData/>
  </xdr:twoCellAnchor>
  <xdr:twoCellAnchor editAs="oneCell">
    <xdr:from>
      <xdr:col>0</xdr:col>
      <xdr:colOff>0</xdr:colOff>
      <xdr:row>82</xdr:row>
      <xdr:rowOff>0</xdr:rowOff>
    </xdr:from>
    <xdr:to>
      <xdr:col>5</xdr:col>
      <xdr:colOff>0</xdr:colOff>
      <xdr:row>87</xdr:row>
      <xdr:rowOff>9525</xdr:rowOff>
    </xdr:to>
    <xdr:pic>
      <xdr:nvPicPr>
        <xdr:cNvPr id="2" name="Picture 1" descr="Profile_LpDeLeupp.png"/>
        <xdr:cNvPicPr preferRelativeResize="1">
          <a:picLocks noChangeAspect="1"/>
        </xdr:cNvPicPr>
      </xdr:nvPicPr>
      <xdr:blipFill>
        <a:blip r:embed="rId2"/>
        <a:stretch>
          <a:fillRect/>
        </a:stretch>
      </xdr:blipFill>
      <xdr:spPr>
        <a:xfrm>
          <a:off x="0" y="18268950"/>
          <a:ext cx="503872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aps.google.com/maps?q=Safeway,+U.S.+89,+Flagstaff,+AZ&amp;hl=en&amp;ll=35.227979,-111.58129&amp;spn=0.005241,0.009645&amp;sll=35.181208,-111.607959&amp;sspn=0.167805,0.308647&amp;oq=safe&amp;t=h&amp;hq=safeway&amp;hnear=U.S.+89,+Flagstaff,+Arizona+86004&amp;z=17&amp;iwloc=A" TargetMode="External" /><Relationship Id="rId2" Type="http://schemas.openxmlformats.org/officeDocument/2006/relationships/hyperlink" Target="http://ridewithgps.com/routes/4005606"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H68"/>
  <sheetViews>
    <sheetView tabSelected="1" zoomScale="150" zoomScaleNormal="150" workbookViewId="0" topLeftCell="A1">
      <selection activeCell="A2" sqref="A2:E2"/>
    </sheetView>
  </sheetViews>
  <sheetFormatPr defaultColWidth="8.8515625" defaultRowHeight="12.75"/>
  <cols>
    <col min="1" max="2" width="7.28125" style="1" customWidth="1"/>
    <col min="3" max="3" width="7.8515625" style="1" customWidth="1"/>
    <col min="4" max="4" width="9.140625" style="1" customWidth="1"/>
    <col min="5" max="5" width="44.00390625" style="0" customWidth="1"/>
    <col min="6" max="6" width="7.421875" style="0" customWidth="1"/>
    <col min="7" max="7" width="42.7109375" style="0" customWidth="1"/>
  </cols>
  <sheetData>
    <row r="1" spans="1:6" ht="48" customHeight="1" thickBot="1">
      <c r="A1" s="84" t="s">
        <v>103</v>
      </c>
      <c r="B1" s="85"/>
      <c r="C1" s="85"/>
      <c r="D1" s="85"/>
      <c r="E1" s="86"/>
      <c r="F1" s="61"/>
    </row>
    <row r="2" spans="1:5" ht="25.5" customHeight="1">
      <c r="A2" s="87" t="s">
        <v>100</v>
      </c>
      <c r="B2" s="88"/>
      <c r="C2" s="88"/>
      <c r="D2" s="88"/>
      <c r="E2" s="88"/>
    </row>
    <row r="3" spans="1:4" ht="16.5" customHeight="1">
      <c r="A3" s="89" t="s">
        <v>45</v>
      </c>
      <c r="B3" s="90"/>
      <c r="C3" s="90"/>
      <c r="D3" s="51" t="s">
        <v>46</v>
      </c>
    </row>
    <row r="4" spans="1:5" ht="27" customHeight="1">
      <c r="A4" s="100" t="s">
        <v>44</v>
      </c>
      <c r="B4" s="100"/>
      <c r="C4" s="100"/>
      <c r="D4" s="100"/>
      <c r="E4" s="100"/>
    </row>
    <row r="5" spans="1:6" ht="15.75" customHeight="1">
      <c r="A5" s="99" t="s">
        <v>43</v>
      </c>
      <c r="B5" s="90"/>
      <c r="C5" s="90"/>
      <c r="D5" s="51" t="s">
        <v>66</v>
      </c>
      <c r="E5" s="2"/>
      <c r="F5" s="54"/>
    </row>
    <row r="6" spans="1:5" s="2" customFormat="1" ht="27" customHeight="1" thickBot="1">
      <c r="A6" s="3" t="s">
        <v>3</v>
      </c>
      <c r="B6" s="3" t="s">
        <v>0</v>
      </c>
      <c r="C6" s="3" t="s">
        <v>14</v>
      </c>
      <c r="D6" s="3" t="s">
        <v>1</v>
      </c>
      <c r="E6" s="71" t="s">
        <v>102</v>
      </c>
    </row>
    <row r="7" spans="1:5" s="4" customFormat="1" ht="12">
      <c r="A7" s="12" t="s">
        <v>15</v>
      </c>
      <c r="B7" s="10"/>
      <c r="C7" s="10"/>
      <c r="D7" s="59" t="s">
        <v>19</v>
      </c>
      <c r="E7" s="15" t="s">
        <v>101</v>
      </c>
    </row>
    <row r="8" spans="1:5" s="4" customFormat="1" ht="12.75" thickBot="1">
      <c r="A8" s="13" t="s">
        <v>8</v>
      </c>
      <c r="B8" s="17">
        <v>0</v>
      </c>
      <c r="C8" s="14" t="s">
        <v>9</v>
      </c>
      <c r="D8" s="23" t="s">
        <v>20</v>
      </c>
      <c r="E8" s="70" t="s">
        <v>47</v>
      </c>
    </row>
    <row r="9" spans="1:5" s="4" customFormat="1" ht="12">
      <c r="A9" s="18">
        <v>0</v>
      </c>
      <c r="B9" s="18">
        <v>0</v>
      </c>
      <c r="C9" s="25">
        <v>0</v>
      </c>
      <c r="D9" s="11" t="s">
        <v>10</v>
      </c>
      <c r="E9" s="5" t="s">
        <v>38</v>
      </c>
    </row>
    <row r="10" spans="1:5" s="4" customFormat="1" ht="12">
      <c r="A10" s="66">
        <v>3.7</v>
      </c>
      <c r="B10" s="66">
        <f>A10</f>
        <v>3.7</v>
      </c>
      <c r="C10" s="67">
        <f>B10</f>
        <v>3.7</v>
      </c>
      <c r="D10" s="68" t="s">
        <v>10</v>
      </c>
      <c r="E10" s="69" t="s">
        <v>93</v>
      </c>
    </row>
    <row r="11" spans="1:5" s="4" customFormat="1" ht="12">
      <c r="A11" s="18">
        <v>1.4</v>
      </c>
      <c r="B11" s="18">
        <f aca="true" t="shared" si="0" ref="B11:B16">B10+A11</f>
        <v>5.1</v>
      </c>
      <c r="C11" s="24">
        <f aca="true" t="shared" si="1" ref="C11:C16">C10+A11</f>
        <v>5.1</v>
      </c>
      <c r="D11" s="9" t="s">
        <v>11</v>
      </c>
      <c r="E11" s="6" t="s">
        <v>48</v>
      </c>
    </row>
    <row r="12" spans="1:5" s="4" customFormat="1" ht="12">
      <c r="A12" s="66">
        <v>0.5</v>
      </c>
      <c r="B12" s="66">
        <f t="shared" si="0"/>
        <v>5.6</v>
      </c>
      <c r="C12" s="67">
        <f t="shared" si="1"/>
        <v>5.6</v>
      </c>
      <c r="D12" s="68" t="s">
        <v>12</v>
      </c>
      <c r="E12" s="69" t="s">
        <v>39</v>
      </c>
    </row>
    <row r="13" spans="1:5" s="4" customFormat="1" ht="12">
      <c r="A13" s="18">
        <v>0.2</v>
      </c>
      <c r="B13" s="18">
        <f t="shared" si="0"/>
        <v>5.8</v>
      </c>
      <c r="C13" s="24">
        <f t="shared" si="1"/>
        <v>5.8</v>
      </c>
      <c r="D13" s="9" t="s">
        <v>11</v>
      </c>
      <c r="E13" s="6" t="s">
        <v>49</v>
      </c>
    </row>
    <row r="14" spans="1:5" s="4" customFormat="1" ht="12">
      <c r="A14" s="66">
        <v>0.3</v>
      </c>
      <c r="B14" s="66">
        <f t="shared" si="0"/>
        <v>6.1</v>
      </c>
      <c r="C14" s="67">
        <f t="shared" si="1"/>
        <v>6.1</v>
      </c>
      <c r="D14" s="68" t="s">
        <v>11</v>
      </c>
      <c r="E14" s="69" t="s">
        <v>50</v>
      </c>
    </row>
    <row r="15" spans="1:5" s="4" customFormat="1" ht="12">
      <c r="A15" s="66">
        <v>0.3</v>
      </c>
      <c r="B15" s="66">
        <f t="shared" si="0"/>
        <v>6.3999999999999995</v>
      </c>
      <c r="C15" s="67">
        <f t="shared" si="1"/>
        <v>6.3999999999999995</v>
      </c>
      <c r="D15" s="68" t="s">
        <v>10</v>
      </c>
      <c r="E15" s="69" t="s">
        <v>88</v>
      </c>
    </row>
    <row r="16" spans="1:5" s="4" customFormat="1" ht="12.75" thickBot="1">
      <c r="A16" s="18">
        <v>0.2</v>
      </c>
      <c r="B16" s="18">
        <f t="shared" si="0"/>
        <v>6.6</v>
      </c>
      <c r="C16" s="24">
        <f t="shared" si="1"/>
        <v>6.6</v>
      </c>
      <c r="D16" s="72" t="s">
        <v>2</v>
      </c>
      <c r="E16" s="6" t="s">
        <v>51</v>
      </c>
    </row>
    <row r="17" spans="1:7" s="4" customFormat="1" ht="12">
      <c r="A17" s="12" t="s">
        <v>52</v>
      </c>
      <c r="B17" s="10"/>
      <c r="C17" s="10"/>
      <c r="D17" s="82" t="s">
        <v>98</v>
      </c>
      <c r="E17" s="55" t="s">
        <v>53</v>
      </c>
      <c r="F17" s="91" t="s">
        <v>95</v>
      </c>
      <c r="G17" s="92"/>
    </row>
    <row r="18" spans="1:5" s="4" customFormat="1" ht="12.75" thickBot="1">
      <c r="A18" s="13" t="s">
        <v>8</v>
      </c>
      <c r="B18" s="17" t="s">
        <v>54</v>
      </c>
      <c r="C18" s="14" t="s">
        <v>9</v>
      </c>
      <c r="D18" s="17" t="s">
        <v>54</v>
      </c>
      <c r="E18" s="83" t="s">
        <v>90</v>
      </c>
    </row>
    <row r="19" spans="1:5" s="4" customFormat="1" ht="12">
      <c r="A19" s="18">
        <v>0</v>
      </c>
      <c r="B19" s="18">
        <v>0</v>
      </c>
      <c r="C19" s="24">
        <f>C16</f>
        <v>6.6</v>
      </c>
      <c r="D19" s="9" t="s">
        <v>12</v>
      </c>
      <c r="E19" s="6" t="s">
        <v>55</v>
      </c>
    </row>
    <row r="20" spans="1:5" s="4" customFormat="1" ht="12">
      <c r="A20" s="66">
        <v>0.8</v>
      </c>
      <c r="B20" s="66">
        <f>B16+A20</f>
        <v>7.3999999999999995</v>
      </c>
      <c r="C20" s="67">
        <f>C16+A20</f>
        <v>7.3999999999999995</v>
      </c>
      <c r="D20" s="68" t="s">
        <v>10</v>
      </c>
      <c r="E20" s="69" t="s">
        <v>56</v>
      </c>
    </row>
    <row r="21" spans="1:5" s="4" customFormat="1" ht="12">
      <c r="A21" s="18">
        <v>0.4</v>
      </c>
      <c r="B21" s="18">
        <f>B20+A21</f>
        <v>7.8</v>
      </c>
      <c r="C21" s="24">
        <f>C20+A21</f>
        <v>7.8</v>
      </c>
      <c r="D21" s="9" t="s">
        <v>11</v>
      </c>
      <c r="E21" s="6" t="s">
        <v>39</v>
      </c>
    </row>
    <row r="22" spans="1:5" s="4" customFormat="1" ht="24">
      <c r="A22" s="66">
        <v>1</v>
      </c>
      <c r="B22" s="66">
        <f>B21+A22</f>
        <v>8.8</v>
      </c>
      <c r="C22" s="67">
        <f>C21+A22</f>
        <v>8.8</v>
      </c>
      <c r="D22" s="68" t="s">
        <v>10</v>
      </c>
      <c r="E22" s="69" t="s">
        <v>57</v>
      </c>
    </row>
    <row r="23" spans="1:5" s="4" customFormat="1" ht="12">
      <c r="A23" s="62">
        <v>2.8</v>
      </c>
      <c r="B23" s="62">
        <f>B22+A23</f>
        <v>11.600000000000001</v>
      </c>
      <c r="C23" s="63">
        <f>C22+A23</f>
        <v>11.600000000000001</v>
      </c>
      <c r="D23" s="64" t="s">
        <v>11</v>
      </c>
      <c r="E23" s="65" t="s">
        <v>40</v>
      </c>
    </row>
    <row r="24" spans="1:5" s="4" customFormat="1" ht="36" customHeight="1">
      <c r="A24" s="66">
        <v>2.9</v>
      </c>
      <c r="B24" s="66">
        <f>B23+A24</f>
        <v>14.500000000000002</v>
      </c>
      <c r="C24" s="67">
        <f>C23+A24</f>
        <v>14.500000000000002</v>
      </c>
      <c r="D24" s="68" t="s">
        <v>11</v>
      </c>
      <c r="E24" s="69" t="s">
        <v>91</v>
      </c>
    </row>
    <row r="25" spans="1:5" s="4" customFormat="1" ht="12.75" thickBot="1">
      <c r="A25" s="26">
        <v>28.5</v>
      </c>
      <c r="B25" s="26">
        <f>B24+A25</f>
        <v>43</v>
      </c>
      <c r="C25" s="27">
        <f>C24+A25</f>
        <v>43</v>
      </c>
      <c r="D25" s="56" t="s">
        <v>2</v>
      </c>
      <c r="E25" s="16" t="s">
        <v>58</v>
      </c>
    </row>
    <row r="26" spans="1:6" s="4" customFormat="1" ht="24">
      <c r="A26" s="29" t="s">
        <v>17</v>
      </c>
      <c r="B26" s="30"/>
      <c r="C26" s="30"/>
      <c r="D26" s="58" t="s">
        <v>19</v>
      </c>
      <c r="E26" s="31" t="s">
        <v>30</v>
      </c>
      <c r="F26" s="22"/>
    </row>
    <row r="27" spans="1:5" s="4" customFormat="1" ht="12.75" thickBot="1">
      <c r="A27" s="41" t="s">
        <v>8</v>
      </c>
      <c r="B27" s="42" t="s">
        <v>59</v>
      </c>
      <c r="C27" s="38" t="s">
        <v>9</v>
      </c>
      <c r="D27" s="42" t="s">
        <v>60</v>
      </c>
      <c r="E27" s="70" t="s">
        <v>61</v>
      </c>
    </row>
    <row r="28" spans="1:5" s="4" customFormat="1" ht="12">
      <c r="A28" s="26">
        <v>0</v>
      </c>
      <c r="B28" s="26">
        <v>0</v>
      </c>
      <c r="C28" s="27">
        <f>C25</f>
        <v>43</v>
      </c>
      <c r="D28" s="20" t="s">
        <v>13</v>
      </c>
      <c r="E28" s="6" t="s">
        <v>84</v>
      </c>
    </row>
    <row r="29" spans="1:5" s="4" customFormat="1" ht="12">
      <c r="A29" s="73">
        <v>13.7</v>
      </c>
      <c r="B29" s="73">
        <f>B26+A29</f>
        <v>13.7</v>
      </c>
      <c r="C29" s="74">
        <f>C25+A29</f>
        <v>56.7</v>
      </c>
      <c r="D29" s="75" t="s">
        <v>13</v>
      </c>
      <c r="E29" s="69" t="s">
        <v>85</v>
      </c>
    </row>
    <row r="30" spans="1:5" s="4" customFormat="1" ht="12">
      <c r="A30" s="26">
        <v>20.3</v>
      </c>
      <c r="B30" s="26">
        <f>B29+A30</f>
        <v>34</v>
      </c>
      <c r="C30" s="27">
        <f>C29+A30</f>
        <v>77</v>
      </c>
      <c r="D30" s="20" t="s">
        <v>13</v>
      </c>
      <c r="E30" s="6" t="s">
        <v>16</v>
      </c>
    </row>
    <row r="31" spans="1:5" s="4" customFormat="1" ht="12">
      <c r="A31" s="73">
        <v>5.7</v>
      </c>
      <c r="B31" s="73">
        <f>B30+A31</f>
        <v>39.7</v>
      </c>
      <c r="C31" s="74">
        <f>C30+A31</f>
        <v>82.7</v>
      </c>
      <c r="D31" s="75" t="s">
        <v>11</v>
      </c>
      <c r="E31" s="76" t="s">
        <v>86</v>
      </c>
    </row>
    <row r="32" spans="1:5" s="4" customFormat="1" ht="12.75" thickBot="1">
      <c r="A32" s="19">
        <v>0.1</v>
      </c>
      <c r="B32" s="26">
        <f>B31+A32</f>
        <v>39.800000000000004</v>
      </c>
      <c r="C32" s="27">
        <f>C31+A32</f>
        <v>82.8</v>
      </c>
      <c r="D32" s="20" t="s">
        <v>2</v>
      </c>
      <c r="E32" s="32" t="s">
        <v>21</v>
      </c>
    </row>
    <row r="33" spans="1:6" s="4" customFormat="1" ht="60">
      <c r="A33" s="29" t="s">
        <v>23</v>
      </c>
      <c r="B33" s="30"/>
      <c r="C33" s="30"/>
      <c r="D33" s="58" t="s">
        <v>19</v>
      </c>
      <c r="E33" s="31" t="s">
        <v>72</v>
      </c>
      <c r="F33" s="22"/>
    </row>
    <row r="34" spans="1:5" s="4" customFormat="1" ht="15.75" customHeight="1" thickBot="1">
      <c r="A34" s="41" t="s">
        <v>8</v>
      </c>
      <c r="B34" s="42" t="s">
        <v>67</v>
      </c>
      <c r="C34" s="38" t="s">
        <v>9</v>
      </c>
      <c r="D34" s="42" t="s">
        <v>68</v>
      </c>
      <c r="E34" s="70" t="s">
        <v>62</v>
      </c>
    </row>
    <row r="35" spans="1:5" s="4" customFormat="1" ht="12">
      <c r="A35" s="18">
        <v>0</v>
      </c>
      <c r="B35" s="18">
        <v>0</v>
      </c>
      <c r="C35" s="24">
        <f>C32</f>
        <v>82.8</v>
      </c>
      <c r="D35" s="9" t="s">
        <v>11</v>
      </c>
      <c r="E35" s="6" t="s">
        <v>41</v>
      </c>
    </row>
    <row r="36" spans="1:5" s="4" customFormat="1" ht="26.25" customHeight="1">
      <c r="A36" s="66">
        <v>0.1</v>
      </c>
      <c r="B36" s="66">
        <f>B35+A36</f>
        <v>0.1</v>
      </c>
      <c r="C36" s="67">
        <f>C32+A36</f>
        <v>82.89999999999999</v>
      </c>
      <c r="D36" s="68" t="s">
        <v>13</v>
      </c>
      <c r="E36" s="69" t="s">
        <v>42</v>
      </c>
    </row>
    <row r="37" spans="1:5" s="4" customFormat="1" ht="12">
      <c r="A37" s="18">
        <v>13.9</v>
      </c>
      <c r="B37" s="18">
        <f>B36+A37</f>
        <v>14</v>
      </c>
      <c r="C37" s="24">
        <f>C31+A37</f>
        <v>96.60000000000001</v>
      </c>
      <c r="D37" s="9" t="s">
        <v>11</v>
      </c>
      <c r="E37" s="6" t="s">
        <v>22</v>
      </c>
    </row>
    <row r="38" spans="1:5" s="4" customFormat="1" ht="12">
      <c r="A38" s="66">
        <v>18.4</v>
      </c>
      <c r="B38" s="66">
        <f>B37+A38</f>
        <v>32.4</v>
      </c>
      <c r="C38" s="67">
        <f>C37+A38</f>
        <v>115</v>
      </c>
      <c r="D38" s="68" t="s">
        <v>13</v>
      </c>
      <c r="E38" s="69" t="s">
        <v>24</v>
      </c>
    </row>
    <row r="39" spans="1:5" s="4" customFormat="1" ht="25.5" customHeight="1">
      <c r="A39" s="26">
        <v>1.5</v>
      </c>
      <c r="B39" s="26">
        <f>B38+A39</f>
        <v>33.9</v>
      </c>
      <c r="C39" s="27">
        <f>C38+A39</f>
        <v>116.5</v>
      </c>
      <c r="D39" s="20" t="s">
        <v>10</v>
      </c>
      <c r="E39" s="21" t="s">
        <v>75</v>
      </c>
    </row>
    <row r="40" spans="1:5" s="4" customFormat="1" ht="25.5" customHeight="1">
      <c r="A40" s="73">
        <v>2.1</v>
      </c>
      <c r="B40" s="73">
        <f>B39+A40</f>
        <v>36</v>
      </c>
      <c r="C40" s="74">
        <f>C39+A40</f>
        <v>118.6</v>
      </c>
      <c r="D40" s="77" t="s">
        <v>73</v>
      </c>
      <c r="E40" s="78" t="s">
        <v>74</v>
      </c>
    </row>
    <row r="41" spans="1:5" s="4" customFormat="1" ht="25.5" customHeight="1" thickBot="1">
      <c r="A41" s="95" t="s">
        <v>80</v>
      </c>
      <c r="B41" s="95"/>
      <c r="C41" s="95"/>
      <c r="D41" s="95"/>
      <c r="E41" s="95"/>
    </row>
    <row r="42" spans="1:8" s="4" customFormat="1" ht="21" customHeight="1">
      <c r="A42" s="29" t="s">
        <v>63</v>
      </c>
      <c r="B42" s="30"/>
      <c r="C42" s="30"/>
      <c r="D42" s="58" t="s">
        <v>19</v>
      </c>
      <c r="E42" s="15" t="s">
        <v>94</v>
      </c>
      <c r="F42" s="43"/>
      <c r="G42" s="21"/>
      <c r="H42" s="44"/>
    </row>
    <row r="43" spans="1:8" s="4" customFormat="1" ht="27" customHeight="1" thickBot="1">
      <c r="A43" s="41" t="s">
        <v>8</v>
      </c>
      <c r="B43" s="39" t="s">
        <v>35</v>
      </c>
      <c r="C43" s="38" t="s">
        <v>9</v>
      </c>
      <c r="D43" s="39" t="s">
        <v>36</v>
      </c>
      <c r="E43" s="70" t="s">
        <v>92</v>
      </c>
      <c r="F43" s="44"/>
      <c r="G43" s="32"/>
      <c r="H43" s="22"/>
    </row>
    <row r="44" spans="1:8" s="4" customFormat="1" ht="18" customHeight="1">
      <c r="A44" s="8">
        <v>1.6</v>
      </c>
      <c r="B44" s="8">
        <f>A44</f>
        <v>1.6</v>
      </c>
      <c r="C44" s="27">
        <f>C40+A44</f>
        <v>120.19999999999999</v>
      </c>
      <c r="D44" s="9" t="s">
        <v>10</v>
      </c>
      <c r="E44" s="5" t="s">
        <v>76</v>
      </c>
      <c r="F44" s="44"/>
      <c r="G44" s="21"/>
      <c r="H44" s="44"/>
    </row>
    <row r="45" spans="1:8" s="4" customFormat="1" ht="40.5" customHeight="1">
      <c r="A45" s="96" t="s">
        <v>99</v>
      </c>
      <c r="B45" s="96"/>
      <c r="C45" s="96"/>
      <c r="D45" s="96"/>
      <c r="E45" s="96"/>
      <c r="F45" s="44"/>
      <c r="G45" s="21"/>
      <c r="H45" s="44"/>
    </row>
    <row r="46" spans="1:8" s="4" customFormat="1" ht="12">
      <c r="A46" s="8">
        <v>1.1</v>
      </c>
      <c r="B46" s="8">
        <f>A46</f>
        <v>1.1</v>
      </c>
      <c r="C46" s="27">
        <f>C44+A46</f>
        <v>121.29999999999998</v>
      </c>
      <c r="D46" s="9" t="s">
        <v>11</v>
      </c>
      <c r="E46" s="6" t="s">
        <v>89</v>
      </c>
      <c r="F46" s="44"/>
      <c r="G46" s="21"/>
      <c r="H46" s="44"/>
    </row>
    <row r="47" spans="1:8" s="4" customFormat="1" ht="12">
      <c r="A47" s="79">
        <v>1.5</v>
      </c>
      <c r="B47" s="79">
        <f aca="true" t="shared" si="2" ref="B47:B59">B46+A47</f>
        <v>2.6</v>
      </c>
      <c r="C47" s="67">
        <f aca="true" t="shared" si="3" ref="C47:C59">C46+A47</f>
        <v>122.79999999999998</v>
      </c>
      <c r="D47" s="68" t="s">
        <v>11</v>
      </c>
      <c r="E47" s="69" t="s">
        <v>77</v>
      </c>
      <c r="F47" s="44"/>
      <c r="G47" s="32"/>
      <c r="H47" s="44"/>
    </row>
    <row r="48" spans="1:8" s="4" customFormat="1" ht="12">
      <c r="A48" s="8">
        <v>0.1</v>
      </c>
      <c r="B48" s="8">
        <f t="shared" si="2"/>
        <v>2.7</v>
      </c>
      <c r="C48" s="9">
        <f t="shared" si="3"/>
        <v>122.89999999999998</v>
      </c>
      <c r="D48" s="9" t="s">
        <v>10</v>
      </c>
      <c r="E48" s="6" t="s">
        <v>25</v>
      </c>
      <c r="F48" s="44"/>
      <c r="G48" s="28"/>
      <c r="H48" s="44"/>
    </row>
    <row r="49" spans="1:8" s="4" customFormat="1" ht="15.75" customHeight="1">
      <c r="A49" s="79">
        <v>6.4</v>
      </c>
      <c r="B49" s="79">
        <f t="shared" si="2"/>
        <v>9.100000000000001</v>
      </c>
      <c r="C49" s="68">
        <f t="shared" si="3"/>
        <v>129.29999999999998</v>
      </c>
      <c r="D49" s="68" t="s">
        <v>10</v>
      </c>
      <c r="E49" s="69" t="s">
        <v>26</v>
      </c>
      <c r="F49" s="44"/>
      <c r="G49" s="46"/>
      <c r="H49" s="44"/>
    </row>
    <row r="50" spans="1:8" s="4" customFormat="1" ht="42.75" customHeight="1">
      <c r="A50" s="8">
        <v>0.2</v>
      </c>
      <c r="B50" s="8">
        <f t="shared" si="2"/>
        <v>9.3</v>
      </c>
      <c r="C50" s="9">
        <f t="shared" si="3"/>
        <v>129.49999999999997</v>
      </c>
      <c r="D50" s="9" t="s">
        <v>18</v>
      </c>
      <c r="E50" s="6" t="s">
        <v>27</v>
      </c>
      <c r="F50" s="44"/>
      <c r="G50" s="45"/>
      <c r="H50" s="44"/>
    </row>
    <row r="51" spans="1:7" s="4" customFormat="1" ht="24">
      <c r="A51" s="80">
        <v>1.5</v>
      </c>
      <c r="B51" s="79">
        <f t="shared" si="2"/>
        <v>10.8</v>
      </c>
      <c r="C51" s="67">
        <f t="shared" si="3"/>
        <v>130.99999999999997</v>
      </c>
      <c r="D51" s="68" t="s">
        <v>12</v>
      </c>
      <c r="E51" s="69" t="s">
        <v>28</v>
      </c>
      <c r="G51" s="6"/>
    </row>
    <row r="52" spans="1:7" s="4" customFormat="1" ht="16.5" customHeight="1">
      <c r="A52" s="80">
        <v>18</v>
      </c>
      <c r="B52" s="79">
        <f t="shared" si="2"/>
        <v>28.8</v>
      </c>
      <c r="C52" s="67">
        <f t="shared" si="3"/>
        <v>148.99999999999997</v>
      </c>
      <c r="D52" s="68" t="s">
        <v>11</v>
      </c>
      <c r="E52" s="78" t="s">
        <v>83</v>
      </c>
      <c r="G52" s="6"/>
    </row>
    <row r="53" spans="1:7" s="4" customFormat="1" ht="18.75" customHeight="1" thickBot="1">
      <c r="A53" s="40">
        <v>0.8</v>
      </c>
      <c r="B53" s="19">
        <f>B52+A53</f>
        <v>29.6</v>
      </c>
      <c r="C53" s="20">
        <f>C52+A53</f>
        <v>149.79999999999998</v>
      </c>
      <c r="D53" s="20" t="s">
        <v>2</v>
      </c>
      <c r="E53" s="16" t="s">
        <v>29</v>
      </c>
      <c r="G53" s="6"/>
    </row>
    <row r="54" spans="1:7" s="4" customFormat="1" ht="40.5" customHeight="1">
      <c r="A54" s="97" t="s">
        <v>64</v>
      </c>
      <c r="B54" s="98"/>
      <c r="C54" s="98"/>
      <c r="D54" s="60" t="s">
        <v>37</v>
      </c>
      <c r="E54" s="31" t="s">
        <v>30</v>
      </c>
      <c r="F54" s="93" t="s">
        <v>96</v>
      </c>
      <c r="G54" s="94"/>
    </row>
    <row r="55" spans="1:5" s="4" customFormat="1" ht="18" customHeight="1" thickBot="1">
      <c r="A55" s="41" t="s">
        <v>8</v>
      </c>
      <c r="B55" s="42" t="s">
        <v>69</v>
      </c>
      <c r="C55" s="38" t="s">
        <v>9</v>
      </c>
      <c r="D55" s="42" t="s">
        <v>70</v>
      </c>
      <c r="E55" s="33" t="s">
        <v>65</v>
      </c>
    </row>
    <row r="56" spans="1:7" s="4" customFormat="1" ht="28.5" customHeight="1">
      <c r="A56" s="34">
        <v>0</v>
      </c>
      <c r="B56" s="18">
        <v>0</v>
      </c>
      <c r="C56" s="9">
        <f>C53</f>
        <v>149.79999999999998</v>
      </c>
      <c r="D56" s="9" t="s">
        <v>13</v>
      </c>
      <c r="E56" s="6" t="s">
        <v>81</v>
      </c>
      <c r="G56" s="6"/>
    </row>
    <row r="57" spans="1:7" s="4" customFormat="1" ht="27.75" customHeight="1">
      <c r="A57" s="81">
        <v>29.3</v>
      </c>
      <c r="B57" s="66">
        <f t="shared" si="2"/>
        <v>29.3</v>
      </c>
      <c r="C57" s="68">
        <f>C52+A57</f>
        <v>178.29999999999998</v>
      </c>
      <c r="D57" s="68" t="s">
        <v>10</v>
      </c>
      <c r="E57" s="69" t="s">
        <v>32</v>
      </c>
      <c r="F57" s="22"/>
      <c r="G57" s="21"/>
    </row>
    <row r="58" spans="1:7" s="4" customFormat="1" ht="12">
      <c r="A58" s="66">
        <v>8</v>
      </c>
      <c r="B58" s="66">
        <f t="shared" si="2"/>
        <v>37.3</v>
      </c>
      <c r="C58" s="68">
        <f t="shared" si="3"/>
        <v>186.29999999999998</v>
      </c>
      <c r="D58" s="68" t="s">
        <v>11</v>
      </c>
      <c r="E58" s="69" t="s">
        <v>31</v>
      </c>
      <c r="F58" s="44"/>
      <c r="G58" s="21"/>
    </row>
    <row r="59" spans="1:7" s="4" customFormat="1" ht="15" customHeight="1" thickBot="1">
      <c r="A59" s="18">
        <v>1.6</v>
      </c>
      <c r="B59" s="18">
        <f t="shared" si="2"/>
        <v>38.9</v>
      </c>
      <c r="C59" s="24">
        <f t="shared" si="3"/>
        <v>187.89999999999998</v>
      </c>
      <c r="D59" s="9" t="s">
        <v>11</v>
      </c>
      <c r="E59" s="16" t="s">
        <v>78</v>
      </c>
      <c r="F59" s="44"/>
      <c r="G59" s="21"/>
    </row>
    <row r="60" spans="1:7" s="4" customFormat="1" ht="12">
      <c r="A60" s="35" t="s">
        <v>71</v>
      </c>
      <c r="B60" s="30"/>
      <c r="C60" s="30"/>
      <c r="D60" s="58" t="s">
        <v>19</v>
      </c>
      <c r="E60" s="15" t="s">
        <v>97</v>
      </c>
      <c r="F60" s="44"/>
      <c r="G60" s="21"/>
    </row>
    <row r="61" spans="1:7" s="7" customFormat="1" ht="15.75" customHeight="1" thickBot="1">
      <c r="A61" s="36" t="s">
        <v>8</v>
      </c>
      <c r="B61" s="37" t="s">
        <v>33</v>
      </c>
      <c r="C61" s="38" t="s">
        <v>9</v>
      </c>
      <c r="D61" s="39" t="s">
        <v>34</v>
      </c>
      <c r="E61" s="57" t="s">
        <v>79</v>
      </c>
      <c r="F61" s="44"/>
      <c r="G61" s="21"/>
    </row>
    <row r="62" spans="1:7" s="7" customFormat="1" ht="15.75" customHeight="1">
      <c r="A62" s="52" t="s">
        <v>87</v>
      </c>
      <c r="B62" s="11"/>
      <c r="C62" s="11"/>
      <c r="D62" s="11"/>
      <c r="E62" s="11"/>
      <c r="F62" s="44"/>
      <c r="G62" s="21"/>
    </row>
    <row r="63" spans="1:7" s="7" customFormat="1" ht="12">
      <c r="A63" s="7" t="s">
        <v>82</v>
      </c>
      <c r="B63" s="52"/>
      <c r="C63" s="52"/>
      <c r="D63" s="52"/>
      <c r="F63" s="47"/>
      <c r="G63" s="21"/>
    </row>
    <row r="64" spans="1:7" s="7" customFormat="1" ht="12.75">
      <c r="A64" s="52"/>
      <c r="B64" s="52"/>
      <c r="C64" s="52"/>
      <c r="D64" s="52"/>
      <c r="E64" s="53"/>
      <c r="F64" s="47"/>
      <c r="G64" s="32"/>
    </row>
    <row r="65" spans="6:7" ht="12.75">
      <c r="F65" s="48"/>
      <c r="G65" s="28"/>
    </row>
    <row r="66" spans="6:7" ht="12.75">
      <c r="F66" s="48"/>
      <c r="G66" s="49"/>
    </row>
    <row r="67" spans="6:7" ht="12.75">
      <c r="F67" s="48"/>
      <c r="G67" s="50"/>
    </row>
    <row r="68" spans="6:7" ht="12.75">
      <c r="F68" s="48"/>
      <c r="G68" s="48"/>
    </row>
    <row r="69" ht="12.75"/>
    <row r="70" ht="12.75"/>
    <row r="71" ht="12.75"/>
    <row r="72" ht="12.75"/>
    <row r="73" ht="12.75"/>
    <row r="74" ht="12.75"/>
    <row r="75" ht="12.75"/>
    <row r="76" ht="12.75"/>
    <row r="77" ht="12.75"/>
    <row r="78" ht="12.75"/>
    <row r="79" ht="12.75"/>
    <row r="80" ht="12.75"/>
    <row r="81" ht="12.75"/>
    <row r="82" ht="12.75"/>
    <row r="84" ht="12.75"/>
    <row r="85" ht="12.75"/>
    <row r="86" ht="12.75"/>
    <row r="87" ht="12.75"/>
  </sheetData>
  <sheetProtection selectLockedCells="1" selectUnlockedCells="1"/>
  <mergeCells count="10">
    <mergeCell ref="A1:E1"/>
    <mergeCell ref="A2:E2"/>
    <mergeCell ref="A3:C3"/>
    <mergeCell ref="F17:G17"/>
    <mergeCell ref="F54:G54"/>
    <mergeCell ref="A41:E41"/>
    <mergeCell ref="A45:E45"/>
    <mergeCell ref="A54:C54"/>
    <mergeCell ref="A5:C5"/>
    <mergeCell ref="A4:E4"/>
  </mergeCells>
  <hyperlinks>
    <hyperlink ref="D3" r:id="rId1" display="Start/Finish: Safeway U.S. 89 Flagstaff AZ"/>
    <hyperlink ref="D5" r:id="rId2" display="http://ridewithgps.com/routes/4005606"/>
  </hyperlinks>
  <printOptions horizontalCentered="1"/>
  <pageMargins left="0.25" right="0.25" top="0.25" bottom="0.25" header="0" footer="0"/>
  <pageSetup fitToHeight="2" fitToWidth="1" horizontalDpi="600" verticalDpi="600" orientation="portrait" scale="98"/>
  <drawing r:id="rId3"/>
</worksheet>
</file>

<file path=xl/worksheets/sheet2.xml><?xml version="1.0" encoding="utf-8"?>
<worksheet xmlns="http://schemas.openxmlformats.org/spreadsheetml/2006/main" xmlns:r="http://schemas.openxmlformats.org/officeDocument/2006/relationships">
  <dimension ref="A1:H5"/>
  <sheetViews>
    <sheetView workbookViewId="0" topLeftCell="A1">
      <selection activeCell="A4" sqref="A4"/>
    </sheetView>
  </sheetViews>
  <sheetFormatPr defaultColWidth="8.8515625" defaultRowHeight="12.75"/>
  <cols>
    <col min="1" max="1" width="86.421875" style="0" customWidth="1"/>
    <col min="2" max="4" width="8.8515625" style="0" customWidth="1"/>
    <col min="5" max="5" width="23.7109375" style="0" customWidth="1"/>
  </cols>
  <sheetData>
    <row r="1" ht="12">
      <c r="A1" t="s">
        <v>4</v>
      </c>
    </row>
    <row r="3" spans="1:8" ht="196.5" customHeight="1">
      <c r="A3" s="101" t="s">
        <v>5</v>
      </c>
      <c r="B3" s="101"/>
      <c r="C3" s="101"/>
      <c r="D3" s="101"/>
      <c r="E3" s="101"/>
      <c r="F3" s="101"/>
      <c r="G3" s="101"/>
      <c r="H3" s="101"/>
    </row>
    <row r="4" spans="1:5" ht="180.75" customHeight="1">
      <c r="A4" s="102" t="s">
        <v>6</v>
      </c>
      <c r="B4" s="102"/>
      <c r="C4" s="102"/>
      <c r="D4" s="102"/>
      <c r="E4" s="102"/>
    </row>
    <row r="5" spans="1:5" ht="60" customHeight="1">
      <c r="A5" s="103" t="s">
        <v>7</v>
      </c>
      <c r="B5" s="103"/>
      <c r="C5" s="103"/>
      <c r="D5" s="103"/>
      <c r="E5" s="103"/>
    </row>
  </sheetData>
  <sheetProtection selectLockedCells="1" selectUnlockedCells="1"/>
  <mergeCells count="3">
    <mergeCell ref="A3:H3"/>
    <mergeCell ref="A4:E4"/>
    <mergeCell ref="A5:E5"/>
  </mergeCells>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jingold1</dc:creator>
  <cp:keywords/>
  <dc:description/>
  <cp:lastModifiedBy>Kate Watkins</cp:lastModifiedBy>
  <cp:lastPrinted>2015-01-13T16:36:43Z</cp:lastPrinted>
  <dcterms:created xsi:type="dcterms:W3CDTF">2013-10-17T21:08:11Z</dcterms:created>
  <dcterms:modified xsi:type="dcterms:W3CDTF">2015-01-16T21:45:41Z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