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Cue Sheet" sheetId="1" r:id="rId1"/>
    <sheet name="Sheet1" sheetId="2" r:id="rId2"/>
  </sheets>
  <definedNames>
    <definedName name="_xlnm.Print_Area" localSheetId="0">'Cue Sheet'!$A$1:$E$92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<sst xmlns="http://schemas.openxmlformats.org/spreadsheetml/2006/main" count="154" uniqueCount="103">
  <si>
    <t>Leg</t>
  </si>
  <si>
    <t>Turn</t>
  </si>
  <si>
    <t>Stop</t>
  </si>
  <si>
    <t>Go</t>
  </si>
  <si>
    <t>Open:</t>
  </si>
  <si>
    <t>Close:</t>
  </si>
  <si>
    <t>R</t>
  </si>
  <si>
    <t>L</t>
  </si>
  <si>
    <t>Total</t>
  </si>
  <si>
    <t>Control 1 (Receipt)</t>
  </si>
  <si>
    <t>Control 3 (Receipt)</t>
  </si>
  <si>
    <t>Services</t>
  </si>
  <si>
    <t>+01:00</t>
  </si>
  <si>
    <t>Control 4 (Receipt)</t>
  </si>
  <si>
    <t>Map/GPS Route:</t>
  </si>
  <si>
    <t>Google Maps Link:</t>
  </si>
  <si>
    <t>Start/Finish: Basha's Food Store Coffee Pot Drive Sedona AZ</t>
  </si>
  <si>
    <t>Service</t>
  </si>
  <si>
    <t>NA</t>
  </si>
  <si>
    <t xml:space="preserve">Services </t>
  </si>
  <si>
    <t>Control 5 (Receipt)</t>
  </si>
  <si>
    <t>Start/Finish: Basha's Store Coffee Pot Drive Sedona AZ</t>
  </si>
  <si>
    <r>
      <t xml:space="preserve">(S) out of start </t>
    </r>
    <r>
      <rPr>
        <b/>
        <sz val="10"/>
        <rFont val="Arial"/>
        <family val="2"/>
      </rPr>
      <t>onto Coffee Pot Drive</t>
    </r>
  </si>
  <si>
    <t>BL</t>
  </si>
  <si>
    <r>
      <rPr>
        <sz val="10"/>
        <rFont val="Arial"/>
        <family val="2"/>
      </rPr>
      <t xml:space="preserve">(W) </t>
    </r>
    <r>
      <rPr>
        <b/>
        <sz val="10"/>
        <rFont val="Arial"/>
        <family val="2"/>
      </rPr>
      <t>onto Lanny Lane</t>
    </r>
  </si>
  <si>
    <t>Note: next food/water 28 mi uphill in Jerome (after 2500 ft climb)</t>
  </si>
  <si>
    <r>
      <t xml:space="preserve">(NNE) </t>
    </r>
    <r>
      <rPr>
        <b/>
        <sz val="10"/>
        <rFont val="Arial"/>
        <family val="2"/>
      </rPr>
      <t>onto Beaverhead Flats Road</t>
    </r>
  </si>
  <si>
    <t>Yavapai County</t>
  </si>
  <si>
    <t>U</t>
  </si>
  <si>
    <t>Note: next food/water 22 mi in Village of Oak Creek</t>
  </si>
  <si>
    <t>+06:40</t>
  </si>
  <si>
    <r>
      <rPr>
        <sz val="10"/>
        <rFont val="Arial"/>
        <family val="2"/>
      </rPr>
      <t xml:space="preserve">(W) continue </t>
    </r>
    <r>
      <rPr>
        <b/>
        <sz val="10"/>
        <rFont val="Arial"/>
        <family val="2"/>
      </rPr>
      <t>onto Reta Street</t>
    </r>
  </si>
  <si>
    <r>
      <rPr>
        <sz val="10"/>
        <rFont val="Arial"/>
        <family val="2"/>
      </rPr>
      <t xml:space="preserve">(N) </t>
    </r>
    <r>
      <rPr>
        <b/>
        <sz val="10"/>
        <rFont val="Arial"/>
        <family val="2"/>
      </rPr>
      <t>onto Laree Avenue</t>
    </r>
  </si>
  <si>
    <r>
      <rPr>
        <sz val="10"/>
        <rFont val="Arial"/>
        <family val="2"/>
      </rPr>
      <t xml:space="preserve">(W) </t>
    </r>
    <r>
      <rPr>
        <b/>
        <sz val="10"/>
        <rFont val="Arial"/>
        <family val="2"/>
      </rPr>
      <t>onto Richard Street</t>
    </r>
  </si>
  <si>
    <r>
      <rPr>
        <sz val="10"/>
        <rFont val="Arial"/>
        <family val="2"/>
      </rPr>
      <t xml:space="preserve">(N) </t>
    </r>
    <r>
      <rPr>
        <b/>
        <sz val="10"/>
        <rFont val="Arial"/>
        <family val="2"/>
      </rPr>
      <t>onto Lanny Avenue</t>
    </r>
  </si>
  <si>
    <t>http://ridewithgps.com/routes/5998066</t>
  </si>
  <si>
    <t>S</t>
  </si>
  <si>
    <r>
      <t xml:space="preserve">(N) at TL </t>
    </r>
    <r>
      <rPr>
        <b/>
        <sz val="10"/>
        <rFont val="Arial"/>
        <family val="2"/>
      </rPr>
      <t>onto N. Robert Road</t>
    </r>
  </si>
  <si>
    <r>
      <t xml:space="preserve">(E) at TL </t>
    </r>
    <r>
      <rPr>
        <b/>
        <sz val="10"/>
        <rFont val="Arial"/>
        <family val="2"/>
      </rPr>
      <t>onto Mingus Avenue</t>
    </r>
  </si>
  <si>
    <t>+01:42</t>
  </si>
  <si>
    <t>+03:24</t>
  </si>
  <si>
    <t>+03:10</t>
  </si>
  <si>
    <t>+06:20</t>
  </si>
  <si>
    <t>Note: next food/water 14 mi uphill in Jerome - Control 3 (*2000 ft climb*)</t>
  </si>
  <si>
    <t>+05:02</t>
  </si>
  <si>
    <t>+10:04</t>
  </si>
  <si>
    <r>
      <t xml:space="preserve">(N) at TL </t>
    </r>
    <r>
      <rPr>
        <b/>
        <sz val="10"/>
        <rFont val="Arial"/>
        <family val="2"/>
      </rPr>
      <t>onto Coffee Pot Drive</t>
    </r>
  </si>
  <si>
    <t>Note: Refer to course notes before starting this ride - precautions need to be taken for your safety. All distances are in miles. In Emergency Call 911.</t>
  </si>
  <si>
    <t>Note: water/restrooms in Ranger Stn; next food/water 1.5 mi in Oak Creek (many choices)</t>
  </si>
  <si>
    <t>No Services</t>
  </si>
  <si>
    <t>Complete Brown/Yellow Sign Text: "Red Rocks Ranger District - ______ (Coconino) National Forest"</t>
  </si>
  <si>
    <r>
      <rPr>
        <sz val="10"/>
        <rFont val="Arial"/>
        <family val="2"/>
      </rPr>
      <t xml:space="preserve">(NNW) at SS </t>
    </r>
    <r>
      <rPr>
        <b/>
        <sz val="10"/>
        <rFont val="Arial"/>
        <family val="2"/>
      </rPr>
      <t>onto Old Jerome Hwy</t>
    </r>
    <r>
      <rPr>
        <b/>
        <sz val="8"/>
        <rFont val="Arial"/>
        <family val="0"/>
      </rPr>
      <t xml:space="preserve"> </t>
    </r>
    <r>
      <rPr>
        <sz val="8"/>
        <rFont val="Arial"/>
        <family val="2"/>
      </rPr>
      <t>(stay on pavement)</t>
    </r>
  </si>
  <si>
    <r>
      <t xml:space="preserve">(W) at SL </t>
    </r>
    <r>
      <rPr>
        <b/>
        <sz val="10"/>
        <rFont val="Arial"/>
        <family val="2"/>
      </rPr>
      <t>onto AZ-89A South</t>
    </r>
  </si>
  <si>
    <r>
      <t xml:space="preserve">(W) at SS </t>
    </r>
    <r>
      <rPr>
        <b/>
        <sz val="10"/>
        <rFont val="Arial"/>
        <family val="2"/>
      </rPr>
      <t xml:space="preserve">onto Cornville Road </t>
    </r>
    <r>
      <rPr>
        <sz val="8"/>
        <rFont val="Arial"/>
        <family val="2"/>
      </rPr>
      <t>(aka Yavapai Cty 30)</t>
    </r>
  </si>
  <si>
    <r>
      <rPr>
        <sz val="10"/>
        <rFont val="Arial"/>
        <family val="2"/>
      </rPr>
      <t xml:space="preserve">(NNW) </t>
    </r>
    <r>
      <rPr>
        <b/>
        <sz val="10"/>
        <rFont val="Arial"/>
        <family val="2"/>
      </rPr>
      <t xml:space="preserve">onto Airport Road </t>
    </r>
    <r>
      <rPr>
        <sz val="8"/>
        <rFont val="Arial"/>
        <family val="2"/>
      </rPr>
      <t>(airport on L)</t>
    </r>
    <r>
      <rPr>
        <b/>
        <sz val="8"/>
        <rFont val="Arial"/>
        <family val="0"/>
      </rPr>
      <t xml:space="preserve"> </t>
    </r>
    <r>
      <rPr>
        <sz val="8"/>
        <rFont val="Arial"/>
        <family val="2"/>
      </rPr>
      <t xml:space="preserve">- becomes Old Jerome Hwy </t>
    </r>
  </si>
  <si>
    <r>
      <t xml:space="preserve">out of control </t>
    </r>
    <r>
      <rPr>
        <b/>
        <sz val="10"/>
        <rFont val="Arial"/>
        <family val="2"/>
      </rPr>
      <t>reverse route back to TL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on Prescott Country Club Blvd/AZ-69 intersection</t>
    </r>
  </si>
  <si>
    <t>Note: next food/water 18 mi  in Cornville - Control 2</t>
  </si>
  <si>
    <t>Note: next food/water 28 mi in Dewey - Control 4</t>
  </si>
  <si>
    <r>
      <t>(S)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at TL</t>
    </r>
    <r>
      <rPr>
        <b/>
        <sz val="10"/>
        <rFont val="Arial"/>
        <family val="2"/>
      </rPr>
      <t xml:space="preserve"> onto Fain Road</t>
    </r>
    <r>
      <rPr>
        <b/>
        <sz val="8"/>
        <rFont val="Arial"/>
        <family val="0"/>
      </rPr>
      <t xml:space="preserve"> </t>
    </r>
    <r>
      <rPr>
        <sz val="8"/>
        <rFont val="Arial"/>
        <family val="2"/>
      </rPr>
      <t>towards Dewey/Humbolt</t>
    </r>
  </si>
  <si>
    <t>Control 6 - Red Rocks Ranger Station Entry Road</t>
  </si>
  <si>
    <t>Congrats! Get Receipt Proof &amp; Sign Card</t>
  </si>
  <si>
    <t>Mail Card+Receipts to:  John Ingold; 880 N. Inland Shores Dr.; Flagstaff, AZ 86004</t>
  </si>
  <si>
    <r>
      <rPr>
        <sz val="10"/>
        <rFont val="Arial"/>
        <family val="2"/>
      </rPr>
      <t>(W) at TC</t>
    </r>
    <r>
      <rPr>
        <b/>
        <sz val="10"/>
        <rFont val="Arial"/>
        <family val="2"/>
      </rPr>
      <t xml:space="preserve"> onto AZ-89A</t>
    </r>
    <r>
      <rPr>
        <sz val="8"/>
        <rFont val="Arial"/>
        <family val="2"/>
      </rPr>
      <t xml:space="preserve"> to West Sedona</t>
    </r>
  </si>
  <si>
    <r>
      <t xml:space="preserve">(SSE) at SS </t>
    </r>
    <r>
      <rPr>
        <b/>
        <sz val="10"/>
        <rFont val="Arial"/>
        <family val="2"/>
      </rPr>
      <t>onto Page Springs Road</t>
    </r>
    <r>
      <rPr>
        <b/>
        <sz val="8"/>
        <rFont val="Arial"/>
        <family val="0"/>
      </rPr>
      <t xml:space="preserve"> - *</t>
    </r>
    <r>
      <rPr>
        <b/>
        <u val="single"/>
        <sz val="8"/>
        <rFont val="Arial"/>
        <family val="0"/>
      </rPr>
      <t>Caution</t>
    </r>
    <r>
      <rPr>
        <b/>
        <sz val="8"/>
        <rFont val="Arial"/>
        <family val="0"/>
      </rPr>
      <t xml:space="preserve"> traffic does not stop on 89A* </t>
    </r>
    <r>
      <rPr>
        <sz val="8"/>
        <rFont val="Arial"/>
        <family val="2"/>
      </rPr>
      <t>(good pavement no shoulder next 5 miles)</t>
    </r>
  </si>
  <si>
    <r>
      <rPr>
        <b/>
        <sz val="8"/>
        <rFont val="Arial"/>
        <family val="0"/>
      </rPr>
      <t xml:space="preserve">Start/Finish: </t>
    </r>
    <r>
      <rPr>
        <sz val="8"/>
        <rFont val="Arial"/>
        <family val="2"/>
      </rPr>
      <t>West Sedona, AZ - Basha's Food Store Parking Lot; 160 Coffee Pot Drive; Open Daily 0600-2300</t>
    </r>
  </si>
  <si>
    <r>
      <rPr>
        <sz val="10"/>
        <rFont val="Arial"/>
        <family val="2"/>
      </rPr>
      <t>(N) at SS</t>
    </r>
    <r>
      <rPr>
        <b/>
        <sz val="10"/>
        <rFont val="Arial"/>
        <family val="2"/>
      </rPr>
      <t xml:space="preserve"> onto AZ-179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towards Oak Creek/Sedona</t>
    </r>
  </si>
  <si>
    <r>
      <t xml:space="preserve">AZ-179/Ranger Stn Road </t>
    </r>
    <r>
      <rPr>
        <b/>
        <sz val="8"/>
        <rFont val="Arial"/>
        <family val="0"/>
      </rPr>
      <t>- Answer Question on Card</t>
    </r>
  </si>
  <si>
    <r>
      <t>Cornville Market on Right</t>
    </r>
    <r>
      <rPr>
        <b/>
        <sz val="8"/>
        <rFont val="Arial"/>
        <family val="0"/>
      </rPr>
      <t xml:space="preserve"> - Answer Question on Card</t>
    </r>
  </si>
  <si>
    <t>Control 2 (Info)</t>
  </si>
  <si>
    <t>Control 6 (Info)</t>
  </si>
  <si>
    <r>
      <t xml:space="preserve">Control 4 - Dewey </t>
    </r>
    <r>
      <rPr>
        <sz val="8"/>
        <rFont val="Arial"/>
        <family val="2"/>
      </rPr>
      <t>(El. 4700 ft)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NW Corner AZ-69/Prescott Country Club Blvd</t>
    </r>
  </si>
  <si>
    <t>END - Control 7 (Receipt)</t>
  </si>
  <si>
    <r>
      <rPr>
        <b/>
        <sz val="8"/>
        <rFont val="Arial"/>
        <family val="0"/>
      </rPr>
      <t>Any Business in Area:</t>
    </r>
    <r>
      <rPr>
        <sz val="8"/>
        <rFont val="Arial"/>
        <family val="2"/>
      </rPr>
      <t xml:space="preserve"> Basha's, Subway, Coffee Pot, Brew Pub, etc.</t>
    </r>
  </si>
  <si>
    <r>
      <t>Basha's Food Store - Sedona, AZ</t>
    </r>
    <r>
      <rPr>
        <b/>
        <i/>
        <sz val="8"/>
        <rFont val="Arial"/>
        <family val="0"/>
      </rPr>
      <t xml:space="preserve"> </t>
    </r>
    <r>
      <rPr>
        <i/>
        <sz val="8"/>
        <rFont val="Arial"/>
        <family val="2"/>
      </rPr>
      <t>(El. 4400 ft)</t>
    </r>
  </si>
  <si>
    <r>
      <t>Control 2 - Cornville</t>
    </r>
    <r>
      <rPr>
        <b/>
        <i/>
        <sz val="10"/>
        <rFont val="Arial"/>
        <family val="0"/>
      </rPr>
      <t xml:space="preserve"> </t>
    </r>
    <r>
      <rPr>
        <i/>
        <sz val="8"/>
        <rFont val="Arial"/>
        <family val="2"/>
      </rPr>
      <t>(El. 3400 ft)</t>
    </r>
  </si>
  <si>
    <r>
      <t xml:space="preserve">(W) out of control </t>
    </r>
    <r>
      <rPr>
        <b/>
        <i/>
        <sz val="10"/>
        <rFont val="Arial"/>
        <family val="0"/>
      </rPr>
      <t xml:space="preserve">continue on Cornville Road </t>
    </r>
    <r>
      <rPr>
        <i/>
        <sz val="8"/>
        <rFont val="Arial"/>
        <family val="2"/>
      </rPr>
      <t>towards Cottonwood</t>
    </r>
  </si>
  <si>
    <r>
      <t xml:space="preserve">(W) at TL </t>
    </r>
    <r>
      <rPr>
        <b/>
        <i/>
        <sz val="10"/>
        <rFont val="Arial"/>
        <family val="0"/>
      </rPr>
      <t>cross AZ-89A</t>
    </r>
    <r>
      <rPr>
        <i/>
        <sz val="10"/>
        <rFont val="Arial"/>
        <family val="0"/>
      </rPr>
      <t xml:space="preserve"> </t>
    </r>
    <r>
      <rPr>
        <i/>
        <sz val="8"/>
        <rFont val="Arial"/>
        <family val="2"/>
      </rPr>
      <t>- Cornville Rd becomes Mingus Avenue - continue to Cottonwood</t>
    </r>
  </si>
  <si>
    <r>
      <rPr>
        <i/>
        <sz val="10"/>
        <rFont val="Arial"/>
        <family val="0"/>
      </rPr>
      <t xml:space="preserve">(N) at SS </t>
    </r>
    <r>
      <rPr>
        <b/>
        <i/>
        <sz val="10"/>
        <rFont val="Arial"/>
        <family val="0"/>
      </rPr>
      <t xml:space="preserve">onto Old Jerome Hwy </t>
    </r>
    <r>
      <rPr>
        <i/>
        <sz val="8"/>
        <rFont val="Arial"/>
        <family val="2"/>
      </rPr>
      <t>(Clarkdale City Limits sign)</t>
    </r>
  </si>
  <si>
    <r>
      <t xml:space="preserve">Control 3 - Jerome </t>
    </r>
    <r>
      <rPr>
        <i/>
        <sz val="8"/>
        <rFont val="Arial"/>
        <family val="2"/>
      </rPr>
      <t>(El. 5400 ft)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Services next 0.5 mi</t>
    </r>
  </si>
  <si>
    <r>
      <t>Any Business on Main Street in Jerome</t>
    </r>
    <r>
      <rPr>
        <sz val="8"/>
        <rFont val="Arial"/>
        <family val="2"/>
      </rPr>
      <t xml:space="preserve"> - several choices coffeeshops, cafes, deli, restaurants, etc.)</t>
    </r>
  </si>
  <si>
    <r>
      <t xml:space="preserve">(WSW) out of control </t>
    </r>
    <r>
      <rPr>
        <b/>
        <i/>
        <sz val="10"/>
        <rFont val="Arial"/>
        <family val="0"/>
      </rPr>
      <t>continue uphill on AZ-89A S</t>
    </r>
    <r>
      <rPr>
        <i/>
        <sz val="10"/>
        <rFont val="Arial"/>
        <family val="0"/>
      </rPr>
      <t xml:space="preserve"> </t>
    </r>
    <r>
      <rPr>
        <i/>
        <sz val="8"/>
        <rFont val="Arial"/>
        <family val="2"/>
      </rPr>
      <t>towards Dewey/Prescott - becomes Mingus Mtn Scenic Road</t>
    </r>
  </si>
  <si>
    <r>
      <t xml:space="preserve">SUMMIT </t>
    </r>
    <r>
      <rPr>
        <i/>
        <sz val="8"/>
        <rFont val="Arial"/>
        <family val="2"/>
      </rPr>
      <t>(El. 7024 ft, pit toilet/picnic area on L)</t>
    </r>
    <r>
      <rPr>
        <b/>
        <i/>
        <sz val="8"/>
        <rFont val="Arial"/>
        <family val="0"/>
      </rPr>
      <t xml:space="preserve"> </t>
    </r>
    <r>
      <rPr>
        <i/>
        <sz val="8"/>
        <rFont val="Arial"/>
        <family val="2"/>
      </rPr>
      <t xml:space="preserve">- continue on AZ-89A South to Prescott Valley   </t>
    </r>
    <r>
      <rPr>
        <b/>
        <i/>
        <sz val="8"/>
        <rFont val="Arial"/>
        <family val="0"/>
      </rPr>
      <t>*</t>
    </r>
    <r>
      <rPr>
        <b/>
        <i/>
        <u val="single"/>
        <sz val="8"/>
        <rFont val="Arial"/>
        <family val="0"/>
      </rPr>
      <t>CAUTION</t>
    </r>
    <r>
      <rPr>
        <b/>
        <i/>
        <sz val="8"/>
        <rFont val="Arial"/>
        <family val="0"/>
      </rPr>
      <t xml:space="preserve"> switchback descents ahead*</t>
    </r>
  </si>
  <si>
    <r>
      <t xml:space="preserve">(W) at TL </t>
    </r>
    <r>
      <rPr>
        <i/>
        <sz val="8"/>
        <rFont val="Arial"/>
        <family val="2"/>
      </rPr>
      <t>(cross AZ-69)</t>
    </r>
    <r>
      <rPr>
        <i/>
        <sz val="10"/>
        <rFont val="Arial"/>
        <family val="0"/>
      </rPr>
      <t xml:space="preserve"> </t>
    </r>
    <r>
      <rPr>
        <b/>
        <i/>
        <sz val="9"/>
        <rFont val="Arial"/>
        <family val="0"/>
      </rPr>
      <t>onto Prescott Country Club Blvd</t>
    </r>
  </si>
  <si>
    <r>
      <t>(WNW) at TL</t>
    </r>
    <r>
      <rPr>
        <b/>
        <sz val="10"/>
        <rFont val="Arial"/>
        <family val="2"/>
      </rPr>
      <t xml:space="preserve"> onto AZ-69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towards Prescott Valley</t>
    </r>
  </si>
  <si>
    <r>
      <t xml:space="preserve">(ENE) at TL </t>
    </r>
    <r>
      <rPr>
        <i/>
        <sz val="8"/>
        <rFont val="Arial"/>
        <family val="2"/>
      </rPr>
      <t>(cross Fain Rd)</t>
    </r>
    <r>
      <rPr>
        <b/>
        <i/>
        <sz val="10"/>
        <rFont val="Arial"/>
        <family val="0"/>
      </rPr>
      <t xml:space="preserve"> then bear right onto AZ- 89A</t>
    </r>
    <r>
      <rPr>
        <b/>
        <i/>
        <sz val="8"/>
        <rFont val="Arial"/>
        <family val="0"/>
      </rPr>
      <t xml:space="preserve"> </t>
    </r>
    <r>
      <rPr>
        <i/>
        <sz val="8"/>
        <rFont val="Arial"/>
        <family val="2"/>
      </rPr>
      <t>back to Jerome (*begin 2100 ft climb*)</t>
    </r>
  </si>
  <si>
    <r>
      <t>SUMMIT (El. 7024 ft)</t>
    </r>
    <r>
      <rPr>
        <i/>
        <sz val="8"/>
        <rFont val="Arial"/>
        <family val="2"/>
      </rPr>
      <t xml:space="preserve"> - continue on AZ-89A to Jerome</t>
    </r>
    <r>
      <rPr>
        <b/>
        <i/>
        <sz val="8"/>
        <rFont val="Arial"/>
        <family val="0"/>
      </rPr>
      <t xml:space="preserve"> *</t>
    </r>
    <r>
      <rPr>
        <b/>
        <i/>
        <u val="single"/>
        <sz val="8"/>
        <rFont val="Arial"/>
        <family val="0"/>
      </rPr>
      <t xml:space="preserve">CAUTION </t>
    </r>
    <r>
      <rPr>
        <b/>
        <i/>
        <sz val="8"/>
        <rFont val="Arial"/>
        <family val="0"/>
      </rPr>
      <t>switch-back descents ahead*</t>
    </r>
  </si>
  <si>
    <r>
      <t xml:space="preserve">S
</t>
    </r>
    <r>
      <rPr>
        <i/>
        <sz val="8"/>
        <color indexed="53"/>
        <rFont val="Arial"/>
        <family val="0"/>
      </rPr>
      <t>Services</t>
    </r>
  </si>
  <si>
    <r>
      <t>Jerome services next 0.5</t>
    </r>
    <r>
      <rPr>
        <i/>
        <sz val="8"/>
        <rFont val="Arial"/>
        <family val="2"/>
      </rPr>
      <t xml:space="preserve"> </t>
    </r>
    <r>
      <rPr>
        <i/>
        <sz val="10"/>
        <rFont val="Arial"/>
        <family val="0"/>
      </rPr>
      <t xml:space="preserve">mi </t>
    </r>
    <r>
      <rPr>
        <i/>
        <sz val="8"/>
        <rFont val="Arial"/>
        <family val="2"/>
      </rPr>
      <t>- go downhill to Cottonwood</t>
    </r>
  </si>
  <si>
    <r>
      <t>Control 5 - Cottonwood</t>
    </r>
    <r>
      <rPr>
        <b/>
        <sz val="8"/>
        <rFont val="Arial"/>
        <family val="0"/>
      </rPr>
      <t xml:space="preserve"> </t>
    </r>
    <r>
      <rPr>
        <i/>
        <sz val="8"/>
        <rFont val="Arial"/>
        <family val="2"/>
      </rPr>
      <t xml:space="preserve">(El. 3500 ft) </t>
    </r>
    <r>
      <rPr>
        <sz val="8"/>
        <rFont val="Arial"/>
        <family val="2"/>
      </rPr>
      <t>immediately after turn at SE corner of intersection - Maverik Country Store on Right</t>
    </r>
  </si>
  <si>
    <r>
      <t xml:space="preserve">(E) out of control </t>
    </r>
    <r>
      <rPr>
        <b/>
        <i/>
        <sz val="10"/>
        <rFont val="Arial"/>
        <family val="0"/>
      </rPr>
      <t xml:space="preserve">continue on Mingus Avenue </t>
    </r>
    <r>
      <rPr>
        <i/>
        <sz val="8"/>
        <rFont val="Arial"/>
        <family val="2"/>
      </rPr>
      <t>thru Cottonwood back towards Cornville</t>
    </r>
  </si>
  <si>
    <r>
      <t xml:space="preserve">(E) cross AZ-89A at TL </t>
    </r>
    <r>
      <rPr>
        <b/>
        <i/>
        <sz val="10"/>
        <rFont val="Arial"/>
        <family val="0"/>
      </rPr>
      <t>continue on Cornville Road</t>
    </r>
  </si>
  <si>
    <r>
      <t xml:space="preserve">Begin Services Village of Oak Creek - </t>
    </r>
    <r>
      <rPr>
        <b/>
        <i/>
        <sz val="8"/>
        <rFont val="Arial"/>
        <family val="0"/>
      </rPr>
      <t>continue on AZ-179 straight N thru next (9) Traffic Circles</t>
    </r>
    <r>
      <rPr>
        <i/>
        <sz val="8"/>
        <rFont val="Arial"/>
        <family val="2"/>
      </rPr>
      <t xml:space="preserve"> to Sedona</t>
    </r>
  </si>
  <si>
    <r>
      <t>(S)</t>
    </r>
    <r>
      <rPr>
        <b/>
        <sz val="10"/>
        <rFont val="Arial"/>
        <family val="2"/>
      </rPr>
      <t xml:space="preserve"> at first Traffic Circle onto AZ-89A N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into Cottonwood - </t>
    </r>
    <r>
      <rPr>
        <b/>
        <sz val="8"/>
        <rFont val="Arial"/>
        <family val="0"/>
      </rPr>
      <t>continue straight thru next 4 TCs on AZ-89A N</t>
    </r>
  </si>
  <si>
    <r>
      <t>Control 7 Sedona</t>
    </r>
    <r>
      <rPr>
        <b/>
        <i/>
        <sz val="8"/>
        <rFont val="Arial"/>
        <family val="0"/>
      </rPr>
      <t xml:space="preserve"> </t>
    </r>
    <r>
      <rPr>
        <i/>
        <sz val="8"/>
        <rFont val="Arial"/>
        <family val="2"/>
      </rPr>
      <t>(El. 4400 ft)</t>
    </r>
  </si>
  <si>
    <r>
      <t xml:space="preserve">(SW) at TL </t>
    </r>
    <r>
      <rPr>
        <b/>
        <i/>
        <sz val="10"/>
        <rFont val="Arial"/>
        <family val="0"/>
      </rPr>
      <t>continue on Mingus Avenue - cross AZ 89A</t>
    </r>
    <r>
      <rPr>
        <i/>
        <sz val="8"/>
        <rFont val="Arial"/>
        <family val="2"/>
      </rPr>
      <t xml:space="preserve"> - go straight towards Airport</t>
    </r>
  </si>
  <si>
    <r>
      <rPr>
        <i/>
        <u val="single"/>
        <sz val="8"/>
        <rFont val="Arial"/>
        <family val="0"/>
      </rPr>
      <t>Compass</t>
    </r>
    <r>
      <rPr>
        <i/>
        <sz val="8"/>
        <rFont val="Arial"/>
        <family val="2"/>
      </rPr>
      <t xml:space="preserve">: </t>
    </r>
    <r>
      <rPr>
        <b/>
        <i/>
        <sz val="8"/>
        <rFont val="Arial"/>
        <family val="0"/>
      </rPr>
      <t>N/S/E/W</t>
    </r>
    <r>
      <rPr>
        <i/>
        <sz val="8"/>
        <rFont val="Arial"/>
        <family val="2"/>
      </rPr>
      <t xml:space="preserve">  </t>
    </r>
    <r>
      <rPr>
        <i/>
        <u val="single"/>
        <sz val="8"/>
        <rFont val="Arial"/>
        <family val="0"/>
      </rPr>
      <t>Turns</t>
    </r>
    <r>
      <rPr>
        <i/>
        <sz val="8"/>
        <rFont val="Arial"/>
        <family val="2"/>
      </rPr>
      <t xml:space="preserve">: </t>
    </r>
    <r>
      <rPr>
        <b/>
        <i/>
        <sz val="8"/>
        <rFont val="Arial"/>
        <family val="0"/>
      </rPr>
      <t>R</t>
    </r>
    <r>
      <rPr>
        <i/>
        <sz val="8"/>
        <rFont val="Arial"/>
        <family val="2"/>
      </rPr>
      <t xml:space="preserve">ight  </t>
    </r>
    <r>
      <rPr>
        <b/>
        <i/>
        <sz val="8"/>
        <rFont val="Arial"/>
        <family val="0"/>
      </rPr>
      <t>L</t>
    </r>
    <r>
      <rPr>
        <i/>
        <sz val="8"/>
        <rFont val="Arial"/>
        <family val="2"/>
      </rPr>
      <t xml:space="preserve">eft  </t>
    </r>
    <r>
      <rPr>
        <b/>
        <i/>
        <sz val="8"/>
        <rFont val="Arial"/>
        <family val="0"/>
      </rPr>
      <t>B</t>
    </r>
    <r>
      <rPr>
        <i/>
        <sz val="8"/>
        <rFont val="Arial"/>
        <family val="2"/>
      </rPr>
      <t>ear</t>
    </r>
    <r>
      <rPr>
        <b/>
        <i/>
        <sz val="8"/>
        <rFont val="Arial"/>
        <family val="0"/>
      </rPr>
      <t>L</t>
    </r>
    <r>
      <rPr>
        <i/>
        <sz val="8"/>
        <rFont val="Arial"/>
        <family val="2"/>
      </rPr>
      <t xml:space="preserve">eft  </t>
    </r>
    <r>
      <rPr>
        <b/>
        <i/>
        <sz val="8"/>
        <rFont val="Arial"/>
        <family val="0"/>
      </rPr>
      <t>B</t>
    </r>
    <r>
      <rPr>
        <i/>
        <sz val="8"/>
        <rFont val="Arial"/>
        <family val="2"/>
      </rPr>
      <t>ear</t>
    </r>
    <r>
      <rPr>
        <b/>
        <i/>
        <sz val="8"/>
        <rFont val="Arial"/>
        <family val="0"/>
      </rPr>
      <t>R</t>
    </r>
    <r>
      <rPr>
        <i/>
        <sz val="8"/>
        <rFont val="Arial"/>
        <family val="2"/>
      </rPr>
      <t xml:space="preserve">ight  </t>
    </r>
    <r>
      <rPr>
        <b/>
        <i/>
        <sz val="8"/>
        <rFont val="Arial"/>
        <family val="0"/>
      </rPr>
      <t>S</t>
    </r>
    <r>
      <rPr>
        <i/>
        <sz val="8"/>
        <rFont val="Arial"/>
        <family val="2"/>
      </rPr>
      <t xml:space="preserve">traight </t>
    </r>
    <r>
      <rPr>
        <i/>
        <u val="single"/>
        <sz val="8"/>
        <rFont val="Arial"/>
        <family val="0"/>
      </rPr>
      <t>Markers</t>
    </r>
    <r>
      <rPr>
        <i/>
        <sz val="8"/>
        <rFont val="Arial"/>
        <family val="2"/>
      </rPr>
      <t>:</t>
    </r>
    <r>
      <rPr>
        <b/>
        <i/>
        <sz val="8"/>
        <rFont val="Arial"/>
        <family val="0"/>
      </rPr>
      <t xml:space="preserve"> </t>
    </r>
    <r>
      <rPr>
        <i/>
        <sz val="8"/>
        <rFont val="Arial"/>
        <family val="2"/>
      </rPr>
      <t xml:space="preserve"> </t>
    </r>
    <r>
      <rPr>
        <b/>
        <i/>
        <sz val="8"/>
        <rFont val="Arial"/>
        <family val="0"/>
      </rPr>
      <t>S</t>
    </r>
    <r>
      <rPr>
        <i/>
        <sz val="8"/>
        <rFont val="Arial"/>
        <family val="2"/>
      </rPr>
      <t>top</t>
    </r>
    <r>
      <rPr>
        <b/>
        <i/>
        <sz val="8"/>
        <rFont val="Arial"/>
        <family val="0"/>
      </rPr>
      <t>S</t>
    </r>
    <r>
      <rPr>
        <i/>
        <sz val="8"/>
        <rFont val="Arial"/>
        <family val="2"/>
      </rPr>
      <t xml:space="preserve">ign   </t>
    </r>
    <r>
      <rPr>
        <b/>
        <i/>
        <sz val="8"/>
        <rFont val="Arial"/>
        <family val="0"/>
      </rPr>
      <t>T</t>
    </r>
    <r>
      <rPr>
        <i/>
        <sz val="8"/>
        <rFont val="Arial"/>
        <family val="2"/>
      </rPr>
      <t>raffic</t>
    </r>
    <r>
      <rPr>
        <b/>
        <i/>
        <sz val="8"/>
        <rFont val="Arial"/>
        <family val="0"/>
      </rPr>
      <t>C</t>
    </r>
    <r>
      <rPr>
        <i/>
        <sz val="8"/>
        <rFont val="Arial"/>
        <family val="2"/>
      </rPr>
      <t xml:space="preserve">ircle   </t>
    </r>
    <r>
      <rPr>
        <b/>
        <i/>
        <sz val="8"/>
        <rFont val="Arial"/>
        <family val="0"/>
      </rPr>
      <t>T</t>
    </r>
    <r>
      <rPr>
        <i/>
        <sz val="8"/>
        <rFont val="Arial"/>
        <family val="2"/>
      </rPr>
      <t>raffic</t>
    </r>
    <r>
      <rPr>
        <b/>
        <i/>
        <sz val="8"/>
        <rFont val="Arial"/>
        <family val="0"/>
      </rPr>
      <t>L</t>
    </r>
    <r>
      <rPr>
        <i/>
        <sz val="8"/>
        <rFont val="Arial"/>
        <family val="2"/>
      </rPr>
      <t>ight</t>
    </r>
  </si>
  <si>
    <r>
      <rPr>
        <sz val="10"/>
        <rFont val="Arial"/>
        <family val="2"/>
      </rPr>
      <t xml:space="preserve">(W) at SS </t>
    </r>
    <r>
      <rPr>
        <b/>
        <sz val="10"/>
        <rFont val="Arial"/>
        <family val="2"/>
      </rPr>
      <t>onto AZ-89A</t>
    </r>
    <r>
      <rPr>
        <sz val="10"/>
        <rFont val="Arial"/>
        <family val="2"/>
      </rPr>
      <t xml:space="preserve"> towards Jerome </t>
    </r>
    <r>
      <rPr>
        <sz val="8"/>
        <rFont val="Arial"/>
        <family val="2"/>
      </rPr>
      <t>- begin climb **good pavement no shoulder next 20 miles - ride single file**</t>
    </r>
  </si>
  <si>
    <r>
      <t>Maverik Country Store</t>
    </r>
    <r>
      <rPr>
        <b/>
        <sz val="8"/>
        <rFont val="Arial"/>
        <family val="0"/>
      </rPr>
      <t xml:space="preserve"> </t>
    </r>
    <r>
      <rPr>
        <sz val="8"/>
        <rFont val="Arial"/>
        <family val="2"/>
      </rPr>
      <t>690 Arizona 89A; Cottonwood, AZ 86326   tel. (928) 649-0713   Open 24/7</t>
    </r>
  </si>
  <si>
    <r>
      <t xml:space="preserve">Maverik Country Store </t>
    </r>
    <r>
      <rPr>
        <sz val="8"/>
        <rFont val="Arial"/>
        <family val="2"/>
      </rPr>
      <t>1344 Prescott Country Club Blvd, Dewey, AZ   tel. (928) 759-7334   Open 24/7</t>
    </r>
  </si>
  <si>
    <t>+13:30</t>
  </si>
  <si>
    <t xml:space="preserve">See sign on gas pump canopy: What is Tony of _____ Tony's Cornville Market? (Crazy) </t>
  </si>
  <si>
    <r>
      <t>Mingus Mountain 200k (N. Arizona)</t>
    </r>
    <r>
      <rPr>
        <i/>
        <sz val="10"/>
        <rFont val="Arial"/>
        <family val="0"/>
      </rPr>
      <t xml:space="preserve"> (124mi/200km~9000 ft climbing)
</t>
    </r>
    <r>
      <rPr>
        <b/>
        <sz val="12"/>
        <rFont val="Arial"/>
        <family val="2"/>
      </rPr>
      <t xml:space="preserve">ACP Brevet - May 16, 2015 - 0600 Start
</t>
    </r>
    <r>
      <rPr>
        <sz val="10"/>
        <rFont val="Arial"/>
        <family val="2"/>
      </rPr>
      <t>RUSA Brevet #1696/Permanent #2540                     Time Limit 13 hrs 30 mins</t>
    </r>
  </si>
  <si>
    <t>Route/CueSheet/Map 2014 by John Ingold RUSA #3067             cell 928-310-8096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</si>
</sst>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6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0"/>
    </font>
    <font>
      <i/>
      <sz val="10"/>
      <name val="Arial Unicode MS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8"/>
      <name val="Arial"/>
      <family val="0"/>
    </font>
    <font>
      <i/>
      <u val="single"/>
      <sz val="8"/>
      <name val="Arial"/>
      <family val="0"/>
    </font>
    <font>
      <b/>
      <sz val="8"/>
      <color indexed="10"/>
      <name val="Arial"/>
      <family val="0"/>
    </font>
    <font>
      <b/>
      <i/>
      <u val="single"/>
      <sz val="8"/>
      <name val="Arial"/>
      <family val="0"/>
    </font>
    <font>
      <b/>
      <sz val="8"/>
      <name val="Arial"/>
      <family val="0"/>
    </font>
    <font>
      <b/>
      <u val="single"/>
      <sz val="8"/>
      <name val="Arial"/>
      <family val="0"/>
    </font>
    <font>
      <b/>
      <i/>
      <sz val="10"/>
      <name val="Arial"/>
      <family val="0"/>
    </font>
    <font>
      <b/>
      <i/>
      <sz val="9"/>
      <name val="Arial"/>
      <family val="0"/>
    </font>
    <font>
      <i/>
      <sz val="8"/>
      <color indexed="53"/>
      <name val="Arial"/>
      <family val="0"/>
    </font>
    <font>
      <i/>
      <sz val="10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1"/>
      <color indexed="36"/>
      <name val="Arial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10"/>
      <name val="Arial"/>
      <family val="0"/>
    </font>
    <font>
      <sz val="10"/>
      <color indexed="10"/>
      <name val="Arial"/>
      <family val="2"/>
    </font>
    <font>
      <sz val="8"/>
      <color indexed="10"/>
      <name val="Arial"/>
      <family val="0"/>
    </font>
    <font>
      <u val="single"/>
      <sz val="8"/>
      <color indexed="39"/>
      <name val="Arial"/>
      <family val="2"/>
    </font>
    <font>
      <sz val="6"/>
      <color indexed="1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1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FF0000"/>
      <name val="Arial"/>
      <family val="0"/>
    </font>
    <font>
      <sz val="10"/>
      <color rgb="FFFF0000"/>
      <name val="Arial"/>
      <family val="2"/>
    </font>
    <font>
      <sz val="8"/>
      <color rgb="FFFF0000"/>
      <name val="Arial"/>
      <family val="0"/>
    </font>
    <font>
      <u val="single"/>
      <sz val="8"/>
      <color theme="10"/>
      <name val="Arial"/>
      <family val="2"/>
    </font>
    <font>
      <sz val="6"/>
      <color rgb="FFFF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20" fontId="3" fillId="0" borderId="13" xfId="0" applyNumberFormat="1" applyFont="1" applyBorder="1" applyAlignment="1">
      <alignment horizontal="left" vertical="center"/>
    </xf>
    <xf numFmtId="164" fontId="0" fillId="0" borderId="0" xfId="0" applyNumberFormat="1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61" fillId="0" borderId="0" xfId="0" applyFont="1" applyFill="1" applyAlignment="1">
      <alignment vertical="center" wrapText="1"/>
    </xf>
    <xf numFmtId="20" fontId="3" fillId="0" borderId="13" xfId="0" applyNumberFormat="1" applyFont="1" applyBorder="1" applyAlignment="1" quotePrefix="1">
      <alignment horizontal="left" vertical="center"/>
    </xf>
    <xf numFmtId="164" fontId="1" fillId="0" borderId="0" xfId="0" applyNumberFormat="1" applyFont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1" fillId="0" borderId="14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164" fontId="2" fillId="0" borderId="0" xfId="0" applyNumberFormat="1" applyFont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3" xfId="0" applyFont="1" applyFill="1" applyBorder="1" applyAlignment="1" quotePrefix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right" vertical="center"/>
    </xf>
    <xf numFmtId="0" fontId="61" fillId="0" borderId="0" xfId="0" applyFont="1" applyFill="1" applyAlignment="1" quotePrefix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quotePrefix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62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quotePrefix="1">
      <alignment vertical="center"/>
    </xf>
    <xf numFmtId="0" fontId="6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53" fillId="0" borderId="0" xfId="53" applyAlignment="1" applyProtection="1">
      <alignment/>
      <protection/>
    </xf>
    <xf numFmtId="0" fontId="62" fillId="33" borderId="15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61" fillId="0" borderId="0" xfId="0" applyFont="1" applyAlignment="1">
      <alignment vertical="center"/>
    </xf>
    <xf numFmtId="0" fontId="1" fillId="0" borderId="0" xfId="0" applyFont="1" applyAlignment="1">
      <alignment horizontal="left" wrapText="1"/>
    </xf>
    <xf numFmtId="0" fontId="6" fillId="33" borderId="0" xfId="0" applyFont="1" applyFill="1" applyAlignment="1">
      <alignment wrapText="1"/>
    </xf>
    <xf numFmtId="20" fontId="3" fillId="0" borderId="13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Alignment="1">
      <alignment horizontal="center" vertical="center" wrapText="1"/>
    </xf>
    <xf numFmtId="20" fontId="3" fillId="0" borderId="13" xfId="0" applyNumberFormat="1" applyFont="1" applyFill="1" applyBorder="1" applyAlignment="1" quotePrefix="1">
      <alignment horizontal="left" vertical="center"/>
    </xf>
    <xf numFmtId="0" fontId="61" fillId="0" borderId="0" xfId="0" applyFont="1" applyAlignment="1">
      <alignment vertical="center" wrapText="1"/>
    </xf>
    <xf numFmtId="164" fontId="0" fillId="0" borderId="16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164" fontId="0" fillId="0" borderId="16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63" fillId="33" borderId="15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64" fillId="0" borderId="0" xfId="53" applyFont="1" applyFill="1" applyAlignment="1" applyProtection="1">
      <alignment/>
      <protection/>
    </xf>
    <xf numFmtId="0" fontId="62" fillId="0" borderId="10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4" fillId="0" borderId="13" xfId="0" applyFont="1" applyFill="1" applyBorder="1" applyAlignment="1" quotePrefix="1">
      <alignment horizontal="left" vertical="center"/>
    </xf>
    <xf numFmtId="0" fontId="65" fillId="0" borderId="10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164" fontId="14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4" fillId="0" borderId="0" xfId="0" applyNumberFormat="1" applyFont="1" applyFill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164" fontId="17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3" fillId="0" borderId="17" xfId="0" applyFont="1" applyFill="1" applyBorder="1" applyAlignment="1">
      <alignment vertical="center" wrapText="1"/>
    </xf>
    <xf numFmtId="0" fontId="63" fillId="0" borderId="0" xfId="0" applyFont="1" applyFill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12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0" fillId="0" borderId="0" xfId="0" applyFont="1" applyAlignment="1">
      <alignment horizontal="left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12" fillId="0" borderId="0" xfId="0" applyFont="1" applyFill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63</xdr:row>
      <xdr:rowOff>0</xdr:rowOff>
    </xdr:from>
    <xdr:to>
      <xdr:col>5</xdr:col>
      <xdr:colOff>9525</xdr:colOff>
      <xdr:row>86</xdr:row>
      <xdr:rowOff>9525</xdr:rowOff>
    </xdr:to>
    <xdr:pic>
      <xdr:nvPicPr>
        <xdr:cNvPr id="1" name="Picture 1" descr="Map_Static_MingusMtn200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544550"/>
          <a:ext cx="4486275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5</xdr:col>
      <xdr:colOff>9525</xdr:colOff>
      <xdr:row>91</xdr:row>
      <xdr:rowOff>38100</xdr:rowOff>
    </xdr:to>
    <xdr:pic>
      <xdr:nvPicPr>
        <xdr:cNvPr id="2" name="Picture 2" descr="Profile_MingusMtn200k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7297400"/>
          <a:ext cx="44862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aps.google.com/maps?q=Bashas%27,+Coffee+Pot+Drive,+Sedona,+AZ&amp;hl=en&amp;ll=34.9017,-111.755676&amp;spn=1.34702,2.469177&amp;sll=35.181208,-111.607959&amp;sspn=0.167805,0.308647&amp;oq=bash&amp;hq=Bashas%27,&amp;hnear=Coffee+Pot+Dr,+Sedona,+Arizona+86336&amp;t=m&amp;z=9&amp;iwloc=A" TargetMode="External" /><Relationship Id="rId2" Type="http://schemas.openxmlformats.org/officeDocument/2006/relationships/hyperlink" Target="https://maps.google.com/maps?q=Bashas%27,+Coffee+Pot+Drive,+Sedona,+AZ&amp;hl=en&amp;ll=34.9017,-111.755676&amp;spn=1.34702,2.469177&amp;sll=35.181208,-111.607959&amp;sspn=0.167805,0.308647&amp;oq=bash&amp;hq=Bashas%27,&amp;hnear=Coffee+Pot+Dr,+Sedona,+Arizona+86336&amp;t=m&amp;z=9&amp;iwloc=A" TargetMode="External" /><Relationship Id="rId3" Type="http://schemas.openxmlformats.org/officeDocument/2006/relationships/hyperlink" Target="http://ridewithgps.com/routes/5998066" TargetMode="Externa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="200" zoomScaleNormal="200" workbookViewId="0" topLeftCell="A1">
      <selection activeCell="G60" sqref="G60"/>
    </sheetView>
  </sheetViews>
  <sheetFormatPr defaultColWidth="8.8515625" defaultRowHeight="12.75"/>
  <cols>
    <col min="1" max="1" width="6.28125" style="1" customWidth="1"/>
    <col min="2" max="2" width="5.7109375" style="1" customWidth="1"/>
    <col min="3" max="3" width="6.140625" style="1" customWidth="1"/>
    <col min="4" max="4" width="7.28125" style="1" customWidth="1"/>
    <col min="5" max="5" width="41.7109375" style="0" customWidth="1"/>
    <col min="6" max="6" width="7.421875" style="0" customWidth="1"/>
    <col min="7" max="7" width="6.8515625" style="0" customWidth="1"/>
    <col min="8" max="8" width="6.421875" style="0" customWidth="1"/>
    <col min="9" max="9" width="8.7109375" style="0" customWidth="1"/>
    <col min="10" max="10" width="8.421875" style="0" customWidth="1"/>
    <col min="11" max="11" width="33.7109375" style="0" customWidth="1"/>
  </cols>
  <sheetData>
    <row r="1" spans="1:10" ht="48.75" customHeight="1" thickBot="1">
      <c r="A1" s="114" t="s">
        <v>101</v>
      </c>
      <c r="B1" s="115"/>
      <c r="C1" s="115"/>
      <c r="D1" s="115"/>
      <c r="E1" s="116"/>
      <c r="F1" s="117"/>
      <c r="G1" s="118"/>
      <c r="H1" s="118"/>
      <c r="I1" s="118"/>
      <c r="J1" s="118"/>
    </row>
    <row r="2" spans="1:7" ht="10.5" customHeight="1">
      <c r="A2" s="119" t="s">
        <v>64</v>
      </c>
      <c r="B2" s="120"/>
      <c r="C2" s="120"/>
      <c r="D2" s="120"/>
      <c r="E2" s="120"/>
      <c r="G2" t="s">
        <v>27</v>
      </c>
    </row>
    <row r="3" spans="1:7" ht="10.5" customHeight="1">
      <c r="A3" s="121" t="s">
        <v>15</v>
      </c>
      <c r="B3" s="112"/>
      <c r="C3" s="112"/>
      <c r="D3" s="81" t="s">
        <v>21</v>
      </c>
      <c r="E3" s="53"/>
      <c r="F3" s="53"/>
      <c r="G3" s="59"/>
    </row>
    <row r="4" spans="1:7" ht="21.75" customHeight="1">
      <c r="A4" s="113" t="s">
        <v>47</v>
      </c>
      <c r="B4" s="113"/>
      <c r="C4" s="113"/>
      <c r="D4" s="113"/>
      <c r="E4" s="113"/>
      <c r="G4" s="59" t="s">
        <v>16</v>
      </c>
    </row>
    <row r="5" spans="1:6" ht="10.5" customHeight="1">
      <c r="A5" s="111" t="s">
        <v>14</v>
      </c>
      <c r="B5" s="112"/>
      <c r="C5" s="112"/>
      <c r="D5" s="81" t="s">
        <v>35</v>
      </c>
      <c r="E5" s="2"/>
      <c r="F5" s="63"/>
    </row>
    <row r="6" spans="1:7" s="2" customFormat="1" ht="22.5" customHeight="1" thickBot="1">
      <c r="A6" s="3" t="s">
        <v>3</v>
      </c>
      <c r="B6" s="3" t="s">
        <v>0</v>
      </c>
      <c r="C6" s="3" t="s">
        <v>8</v>
      </c>
      <c r="D6" s="3" t="s">
        <v>1</v>
      </c>
      <c r="E6" s="64" t="s">
        <v>95</v>
      </c>
      <c r="G6" s="59"/>
    </row>
    <row r="7" spans="1:5" s="4" customFormat="1" ht="13.5" customHeight="1">
      <c r="A7" s="12" t="s">
        <v>9</v>
      </c>
      <c r="B7" s="10"/>
      <c r="C7" s="10"/>
      <c r="D7" s="82" t="s">
        <v>11</v>
      </c>
      <c r="E7" s="15" t="s">
        <v>73</v>
      </c>
    </row>
    <row r="8" spans="1:5" s="4" customFormat="1" ht="12.75" thickBot="1">
      <c r="A8" s="13" t="s">
        <v>4</v>
      </c>
      <c r="B8" s="17">
        <v>0</v>
      </c>
      <c r="C8" s="14" t="s">
        <v>5</v>
      </c>
      <c r="D8" s="23" t="s">
        <v>12</v>
      </c>
      <c r="E8" s="79" t="s">
        <v>56</v>
      </c>
    </row>
    <row r="9" spans="1:5" s="4" customFormat="1" ht="12">
      <c r="A9" s="78">
        <v>0</v>
      </c>
      <c r="B9" s="78">
        <v>0</v>
      </c>
      <c r="C9" s="25">
        <v>0</v>
      </c>
      <c r="D9" s="11" t="s">
        <v>7</v>
      </c>
      <c r="E9" s="5" t="s">
        <v>22</v>
      </c>
    </row>
    <row r="10" spans="1:5" s="4" customFormat="1" ht="12">
      <c r="A10" s="69">
        <v>0.1</v>
      </c>
      <c r="B10" s="69">
        <f>A10</f>
        <v>0.1</v>
      </c>
      <c r="C10" s="70">
        <f>B10</f>
        <v>0.1</v>
      </c>
      <c r="D10" s="71" t="s">
        <v>6</v>
      </c>
      <c r="E10" s="72" t="s">
        <v>52</v>
      </c>
    </row>
    <row r="11" spans="1:5" s="4" customFormat="1" ht="21.75">
      <c r="A11" s="18">
        <v>9.4</v>
      </c>
      <c r="B11" s="18">
        <f>B10+A11</f>
        <v>9.5</v>
      </c>
      <c r="C11" s="24">
        <f>C10+A11</f>
        <v>9.5</v>
      </c>
      <c r="D11" s="9" t="s">
        <v>7</v>
      </c>
      <c r="E11" s="6" t="s">
        <v>63</v>
      </c>
    </row>
    <row r="12" spans="1:5" s="4" customFormat="1" ht="12">
      <c r="A12" s="69">
        <v>7.3</v>
      </c>
      <c r="B12" s="69">
        <f>B11+A12</f>
        <v>16.8</v>
      </c>
      <c r="C12" s="70">
        <f>C11+A12</f>
        <v>16.8</v>
      </c>
      <c r="D12" s="73" t="s">
        <v>6</v>
      </c>
      <c r="E12" s="72" t="s">
        <v>53</v>
      </c>
    </row>
    <row r="13" spans="1:5" s="4" customFormat="1" ht="12.75" thickBot="1">
      <c r="A13" s="18">
        <v>1.1</v>
      </c>
      <c r="B13" s="18">
        <f>B12+A13</f>
        <v>17.900000000000002</v>
      </c>
      <c r="C13" s="24">
        <f>C12+A13</f>
        <v>17.900000000000002</v>
      </c>
      <c r="D13" s="83" t="s">
        <v>2</v>
      </c>
      <c r="E13" s="16" t="s">
        <v>74</v>
      </c>
    </row>
    <row r="14" spans="1:11" s="4" customFormat="1" ht="12">
      <c r="A14" s="31" t="s">
        <v>68</v>
      </c>
      <c r="B14" s="32"/>
      <c r="C14" s="32"/>
      <c r="D14" s="84" t="s">
        <v>17</v>
      </c>
      <c r="E14" s="33" t="s">
        <v>67</v>
      </c>
      <c r="F14" s="107" t="s">
        <v>100</v>
      </c>
      <c r="G14" s="108"/>
      <c r="H14" s="108"/>
      <c r="I14" s="108"/>
      <c r="J14" s="68"/>
      <c r="K14" s="68"/>
    </row>
    <row r="15" spans="1:9" s="4" customFormat="1" ht="21" thickBot="1">
      <c r="A15" s="40" t="s">
        <v>4</v>
      </c>
      <c r="B15" s="65" t="s">
        <v>18</v>
      </c>
      <c r="C15" s="37" t="s">
        <v>5</v>
      </c>
      <c r="D15" s="65" t="s">
        <v>18</v>
      </c>
      <c r="E15" s="79" t="s">
        <v>43</v>
      </c>
      <c r="F15" s="107"/>
      <c r="G15" s="108"/>
      <c r="H15" s="108"/>
      <c r="I15" s="108"/>
    </row>
    <row r="16" spans="1:5" s="4" customFormat="1" ht="21.75">
      <c r="A16" s="90">
        <v>0</v>
      </c>
      <c r="B16" s="90">
        <v>0</v>
      </c>
      <c r="C16" s="91">
        <f>C13</f>
        <v>17.900000000000002</v>
      </c>
      <c r="D16" s="92" t="s">
        <v>36</v>
      </c>
      <c r="E16" s="93" t="s">
        <v>75</v>
      </c>
    </row>
    <row r="17" spans="1:5" s="4" customFormat="1" ht="21.75">
      <c r="A17" s="94">
        <v>3.4</v>
      </c>
      <c r="B17" s="94">
        <f>B14+A17</f>
        <v>3.4</v>
      </c>
      <c r="C17" s="95">
        <f>C13+A17</f>
        <v>21.3</v>
      </c>
      <c r="D17" s="96" t="s">
        <v>36</v>
      </c>
      <c r="E17" s="97" t="s">
        <v>76</v>
      </c>
    </row>
    <row r="18" spans="1:5" s="4" customFormat="1" ht="24">
      <c r="A18" s="98">
        <v>3.4</v>
      </c>
      <c r="B18" s="98">
        <f aca="true" t="shared" si="0" ref="B18:B27">B17+A18</f>
        <v>6.8</v>
      </c>
      <c r="C18" s="99">
        <f aca="true" t="shared" si="1" ref="C18:C28">C17+A18</f>
        <v>24.7</v>
      </c>
      <c r="D18" s="92" t="s">
        <v>36</v>
      </c>
      <c r="E18" s="93" t="s">
        <v>94</v>
      </c>
    </row>
    <row r="19" spans="1:5" s="4" customFormat="1" ht="21.75" customHeight="1">
      <c r="A19" s="74">
        <v>0.3</v>
      </c>
      <c r="B19" s="74">
        <f t="shared" si="0"/>
        <v>7.1</v>
      </c>
      <c r="C19" s="75">
        <f t="shared" si="1"/>
        <v>25</v>
      </c>
      <c r="D19" s="73" t="s">
        <v>6</v>
      </c>
      <c r="E19" s="76" t="s">
        <v>54</v>
      </c>
    </row>
    <row r="20" spans="1:5" s="4" customFormat="1" ht="16.5" customHeight="1">
      <c r="A20" s="98">
        <v>0.4</v>
      </c>
      <c r="B20" s="98">
        <f t="shared" si="0"/>
        <v>7.5</v>
      </c>
      <c r="C20" s="99">
        <f t="shared" si="1"/>
        <v>25.4</v>
      </c>
      <c r="D20" s="92" t="s">
        <v>36</v>
      </c>
      <c r="E20" s="100" t="s">
        <v>77</v>
      </c>
    </row>
    <row r="21" spans="1:5" s="4" customFormat="1" ht="12">
      <c r="A21" s="74">
        <v>0.9</v>
      </c>
      <c r="B21" s="74">
        <f t="shared" si="0"/>
        <v>8.4</v>
      </c>
      <c r="C21" s="75">
        <f t="shared" si="1"/>
        <v>26.299999999999997</v>
      </c>
      <c r="D21" s="73" t="s">
        <v>23</v>
      </c>
      <c r="E21" s="76" t="s">
        <v>31</v>
      </c>
    </row>
    <row r="22" spans="1:5" s="4" customFormat="1" ht="12">
      <c r="A22" s="26">
        <v>0.4</v>
      </c>
      <c r="B22" s="26">
        <f t="shared" si="0"/>
        <v>8.8</v>
      </c>
      <c r="C22" s="27">
        <f t="shared" si="1"/>
        <v>26.699999999999996</v>
      </c>
      <c r="D22" s="20" t="s">
        <v>6</v>
      </c>
      <c r="E22" s="16" t="s">
        <v>32</v>
      </c>
    </row>
    <row r="23" spans="1:5" s="4" customFormat="1" ht="12">
      <c r="A23" s="74">
        <v>0.1</v>
      </c>
      <c r="B23" s="74">
        <f t="shared" si="0"/>
        <v>8.9</v>
      </c>
      <c r="C23" s="75">
        <f t="shared" si="1"/>
        <v>26.799999999999997</v>
      </c>
      <c r="D23" s="73" t="s">
        <v>23</v>
      </c>
      <c r="E23" s="76" t="s">
        <v>33</v>
      </c>
    </row>
    <row r="24" spans="1:5" s="4" customFormat="1" ht="12">
      <c r="A24" s="26">
        <v>0.1</v>
      </c>
      <c r="B24" s="26">
        <f t="shared" si="0"/>
        <v>9</v>
      </c>
      <c r="C24" s="27">
        <f t="shared" si="1"/>
        <v>26.9</v>
      </c>
      <c r="D24" s="20" t="s">
        <v>6</v>
      </c>
      <c r="E24" s="16" t="s">
        <v>34</v>
      </c>
    </row>
    <row r="25" spans="1:5" s="4" customFormat="1" ht="12">
      <c r="A25" s="74">
        <v>0.1</v>
      </c>
      <c r="B25" s="74">
        <f t="shared" si="0"/>
        <v>9.1</v>
      </c>
      <c r="C25" s="75">
        <f t="shared" si="1"/>
        <v>27</v>
      </c>
      <c r="D25" s="73" t="s">
        <v>7</v>
      </c>
      <c r="E25" s="76" t="s">
        <v>24</v>
      </c>
    </row>
    <row r="26" spans="1:5" s="4" customFormat="1" ht="15.75" customHeight="1">
      <c r="A26" s="26">
        <v>0.3</v>
      </c>
      <c r="B26" s="26">
        <f t="shared" si="0"/>
        <v>9.4</v>
      </c>
      <c r="C26" s="27">
        <f t="shared" si="1"/>
        <v>27.3</v>
      </c>
      <c r="D26" s="20" t="s">
        <v>6</v>
      </c>
      <c r="E26" s="16" t="s">
        <v>51</v>
      </c>
    </row>
    <row r="27" spans="1:5" s="4" customFormat="1" ht="21.75">
      <c r="A27" s="74">
        <v>0.4</v>
      </c>
      <c r="B27" s="74">
        <f t="shared" si="0"/>
        <v>9.8</v>
      </c>
      <c r="C27" s="75">
        <f t="shared" si="1"/>
        <v>27.7</v>
      </c>
      <c r="D27" s="73" t="s">
        <v>7</v>
      </c>
      <c r="E27" s="76" t="s">
        <v>96</v>
      </c>
    </row>
    <row r="28" spans="1:5" s="4" customFormat="1" ht="12.75" thickBot="1">
      <c r="A28" s="19">
        <v>4.3</v>
      </c>
      <c r="B28" s="26">
        <f>B27+A28</f>
        <v>14.100000000000001</v>
      </c>
      <c r="C28" s="27">
        <f t="shared" si="1"/>
        <v>32</v>
      </c>
      <c r="D28" s="85" t="s">
        <v>2</v>
      </c>
      <c r="E28" s="34" t="s">
        <v>78</v>
      </c>
    </row>
    <row r="29" spans="1:6" s="4" customFormat="1" ht="19.5">
      <c r="A29" s="31" t="s">
        <v>10</v>
      </c>
      <c r="B29" s="32"/>
      <c r="C29" s="32"/>
      <c r="D29" s="86" t="s">
        <v>11</v>
      </c>
      <c r="E29" s="80" t="s">
        <v>79</v>
      </c>
      <c r="F29" s="22"/>
    </row>
    <row r="30" spans="1:5" s="4" customFormat="1" ht="15.75" customHeight="1" thickBot="1">
      <c r="A30" s="40" t="s">
        <v>4</v>
      </c>
      <c r="B30" s="67" t="s">
        <v>39</v>
      </c>
      <c r="C30" s="37" t="s">
        <v>5</v>
      </c>
      <c r="D30" s="67" t="s">
        <v>40</v>
      </c>
      <c r="E30" s="79" t="s">
        <v>57</v>
      </c>
    </row>
    <row r="31" spans="1:5" s="4" customFormat="1" ht="24" customHeight="1">
      <c r="A31" s="90">
        <v>0</v>
      </c>
      <c r="B31" s="90">
        <v>0</v>
      </c>
      <c r="C31" s="91">
        <f>C28</f>
        <v>32</v>
      </c>
      <c r="D31" s="92" t="s">
        <v>36</v>
      </c>
      <c r="E31" s="93" t="s">
        <v>80</v>
      </c>
    </row>
    <row r="32" spans="1:5" s="4" customFormat="1" ht="21.75" customHeight="1">
      <c r="A32" s="101">
        <v>7.9</v>
      </c>
      <c r="B32" s="101">
        <f>B31+A32</f>
        <v>7.9</v>
      </c>
      <c r="C32" s="95">
        <f>C28+A32</f>
        <v>39.9</v>
      </c>
      <c r="D32" s="96" t="s">
        <v>36</v>
      </c>
      <c r="E32" s="102" t="s">
        <v>81</v>
      </c>
    </row>
    <row r="33" spans="1:5" s="4" customFormat="1" ht="12">
      <c r="A33" s="18">
        <v>12.1</v>
      </c>
      <c r="B33" s="18">
        <f>B32+A33</f>
        <v>20</v>
      </c>
      <c r="C33" s="24">
        <f>C32+A33</f>
        <v>52</v>
      </c>
      <c r="D33" s="9" t="s">
        <v>7</v>
      </c>
      <c r="E33" s="6" t="s">
        <v>58</v>
      </c>
    </row>
    <row r="34" spans="1:5" s="4" customFormat="1" ht="12">
      <c r="A34" s="101">
        <v>7.2</v>
      </c>
      <c r="B34" s="101">
        <f>B33+A34</f>
        <v>27.2</v>
      </c>
      <c r="C34" s="95">
        <f>C33+A34</f>
        <v>59.2</v>
      </c>
      <c r="D34" s="96" t="s">
        <v>36</v>
      </c>
      <c r="E34" s="97" t="s">
        <v>82</v>
      </c>
    </row>
    <row r="35" spans="1:5" s="4" customFormat="1" ht="19.5" customHeight="1" thickBot="1">
      <c r="A35" s="26">
        <v>0.1</v>
      </c>
      <c r="B35" s="18">
        <f>B34+A35</f>
        <v>27.3</v>
      </c>
      <c r="C35" s="24">
        <f>C34+A35</f>
        <v>59.300000000000004</v>
      </c>
      <c r="D35" s="85" t="s">
        <v>2</v>
      </c>
      <c r="E35" s="34" t="s">
        <v>70</v>
      </c>
    </row>
    <row r="36" spans="1:12" s="4" customFormat="1" ht="21" customHeight="1">
      <c r="A36" s="31" t="s">
        <v>13</v>
      </c>
      <c r="B36" s="32"/>
      <c r="C36" s="32"/>
      <c r="D36" s="86" t="s">
        <v>11</v>
      </c>
      <c r="E36" s="15" t="s">
        <v>98</v>
      </c>
      <c r="F36" s="41"/>
      <c r="G36" s="19"/>
      <c r="H36" s="19"/>
      <c r="I36" s="27"/>
      <c r="J36" s="27"/>
      <c r="K36" s="21"/>
      <c r="L36" s="42"/>
    </row>
    <row r="37" spans="1:12" s="4" customFormat="1" ht="15" customHeight="1" thickBot="1">
      <c r="A37" s="40" t="s">
        <v>4</v>
      </c>
      <c r="B37" s="38" t="s">
        <v>41</v>
      </c>
      <c r="C37" s="37" t="s">
        <v>5</v>
      </c>
      <c r="D37" s="38" t="s">
        <v>42</v>
      </c>
      <c r="E37" s="79" t="s">
        <v>25</v>
      </c>
      <c r="F37" s="42"/>
      <c r="G37" s="19"/>
      <c r="H37" s="19"/>
      <c r="I37" s="27"/>
      <c r="J37" s="20"/>
      <c r="K37" s="34"/>
      <c r="L37" s="22"/>
    </row>
    <row r="38" spans="1:5" s="4" customFormat="1" ht="21.75">
      <c r="A38" s="18">
        <v>0</v>
      </c>
      <c r="B38" s="18">
        <v>0</v>
      </c>
      <c r="C38" s="24">
        <f>C35</f>
        <v>59.300000000000004</v>
      </c>
      <c r="D38" s="9" t="s">
        <v>28</v>
      </c>
      <c r="E38" s="6" t="s">
        <v>55</v>
      </c>
    </row>
    <row r="39" spans="1:12" s="4" customFormat="1" ht="18" customHeight="1">
      <c r="A39" s="69">
        <v>0.1</v>
      </c>
      <c r="B39" s="69">
        <f>A39</f>
        <v>0.1</v>
      </c>
      <c r="C39" s="70">
        <f>C35+A39</f>
        <v>59.400000000000006</v>
      </c>
      <c r="D39" s="71" t="s">
        <v>7</v>
      </c>
      <c r="E39" s="72" t="s">
        <v>83</v>
      </c>
      <c r="F39" s="42"/>
      <c r="G39" s="19"/>
      <c r="H39" s="19"/>
      <c r="I39" s="27"/>
      <c r="J39" s="20"/>
      <c r="K39" s="21"/>
      <c r="L39" s="42"/>
    </row>
    <row r="40" spans="1:12" s="4" customFormat="1" ht="12">
      <c r="A40" s="18">
        <v>4.1</v>
      </c>
      <c r="B40" s="18">
        <f>A40</f>
        <v>4.1</v>
      </c>
      <c r="C40" s="27">
        <f>C35+A40</f>
        <v>63.400000000000006</v>
      </c>
      <c r="D40" s="9" t="s">
        <v>6</v>
      </c>
      <c r="E40" s="6" t="s">
        <v>37</v>
      </c>
      <c r="F40" s="42"/>
      <c r="G40" s="19"/>
      <c r="H40" s="19"/>
      <c r="I40" s="27"/>
      <c r="J40" s="20"/>
      <c r="K40" s="21"/>
      <c r="L40" s="42"/>
    </row>
    <row r="41" spans="1:12" s="4" customFormat="1" ht="24.75" customHeight="1">
      <c r="A41" s="101">
        <v>3.9</v>
      </c>
      <c r="B41" s="101">
        <f>B40+A41</f>
        <v>8</v>
      </c>
      <c r="C41" s="95">
        <f>C40+A41</f>
        <v>67.30000000000001</v>
      </c>
      <c r="D41" s="96" t="s">
        <v>36</v>
      </c>
      <c r="E41" s="97" t="s">
        <v>84</v>
      </c>
      <c r="F41" s="42"/>
      <c r="G41" s="19"/>
      <c r="H41" s="26"/>
      <c r="I41" s="27"/>
      <c r="J41" s="20"/>
      <c r="K41" s="34"/>
      <c r="L41" s="42"/>
    </row>
    <row r="42" spans="1:12" s="4" customFormat="1" ht="19.5">
      <c r="A42" s="90">
        <v>12.3</v>
      </c>
      <c r="B42" s="90">
        <f aca="true" t="shared" si="2" ref="B42:B52">B41+A42</f>
        <v>20.3</v>
      </c>
      <c r="C42" s="91">
        <f aca="true" t="shared" si="3" ref="C42:C53">C41+A42</f>
        <v>79.60000000000001</v>
      </c>
      <c r="D42" s="92" t="s">
        <v>36</v>
      </c>
      <c r="E42" s="103" t="s">
        <v>85</v>
      </c>
      <c r="F42" s="42"/>
      <c r="G42" s="28"/>
      <c r="H42" s="29"/>
      <c r="I42" s="46"/>
      <c r="J42" s="47"/>
      <c r="K42" s="30"/>
      <c r="L42" s="42"/>
    </row>
    <row r="43" spans="1:12" s="4" customFormat="1" ht="22.5" customHeight="1">
      <c r="A43" s="101">
        <v>7.3</v>
      </c>
      <c r="B43" s="101">
        <f t="shared" si="2"/>
        <v>27.6</v>
      </c>
      <c r="C43" s="95">
        <f t="shared" si="3"/>
        <v>86.9</v>
      </c>
      <c r="D43" s="104" t="s">
        <v>86</v>
      </c>
      <c r="E43" s="97" t="s">
        <v>87</v>
      </c>
      <c r="F43" s="42"/>
      <c r="G43" s="48"/>
      <c r="H43" s="49"/>
      <c r="I43" s="50"/>
      <c r="J43" s="49"/>
      <c r="K43" s="51"/>
      <c r="L43" s="42"/>
    </row>
    <row r="44" spans="1:12" s="4" customFormat="1" ht="21" customHeight="1">
      <c r="A44" s="18">
        <v>4.9</v>
      </c>
      <c r="B44" s="18">
        <f t="shared" si="2"/>
        <v>32.5</v>
      </c>
      <c r="C44" s="24">
        <f t="shared" si="3"/>
        <v>91.80000000000001</v>
      </c>
      <c r="D44" s="9" t="s">
        <v>6</v>
      </c>
      <c r="E44" s="6" t="s">
        <v>92</v>
      </c>
      <c r="F44" s="42"/>
      <c r="G44" s="43"/>
      <c r="H44" s="43"/>
      <c r="I44" s="44"/>
      <c r="J44" s="44"/>
      <c r="K44" s="45"/>
      <c r="L44" s="42"/>
    </row>
    <row r="45" spans="1:11" s="4" customFormat="1" ht="15" customHeight="1">
      <c r="A45" s="77">
        <v>2.4</v>
      </c>
      <c r="B45" s="69">
        <f>B44+A45</f>
        <v>34.9</v>
      </c>
      <c r="C45" s="70">
        <f>C44+A45</f>
        <v>94.20000000000002</v>
      </c>
      <c r="D45" s="71" t="s">
        <v>7</v>
      </c>
      <c r="E45" s="72" t="s">
        <v>38</v>
      </c>
      <c r="G45" s="8"/>
      <c r="H45" s="8"/>
      <c r="I45" s="9"/>
      <c r="J45" s="9"/>
      <c r="K45" s="6"/>
    </row>
    <row r="46" spans="1:11" s="4" customFormat="1" ht="24.75" customHeight="1" thickBot="1">
      <c r="A46" s="66">
        <v>0</v>
      </c>
      <c r="B46" s="26">
        <f>B45+A46</f>
        <v>34.9</v>
      </c>
      <c r="C46" s="24">
        <f>C45+A46</f>
        <v>94.20000000000002</v>
      </c>
      <c r="D46" s="85" t="s">
        <v>2</v>
      </c>
      <c r="E46" s="16" t="s">
        <v>88</v>
      </c>
      <c r="G46" s="8"/>
      <c r="H46" s="8"/>
      <c r="I46" s="9"/>
      <c r="J46" s="9"/>
      <c r="K46" s="6"/>
    </row>
    <row r="47" spans="1:6" s="4" customFormat="1" ht="21.75" customHeight="1">
      <c r="A47" s="109" t="s">
        <v>20</v>
      </c>
      <c r="B47" s="110"/>
      <c r="C47" s="110"/>
      <c r="D47" s="84" t="s">
        <v>19</v>
      </c>
      <c r="E47" s="15" t="s">
        <v>97</v>
      </c>
      <c r="F47" s="22"/>
    </row>
    <row r="48" spans="1:5" s="4" customFormat="1" ht="12" customHeight="1" thickBot="1">
      <c r="A48" s="40" t="s">
        <v>4</v>
      </c>
      <c r="B48" s="67" t="s">
        <v>44</v>
      </c>
      <c r="C48" s="37" t="s">
        <v>5</v>
      </c>
      <c r="D48" s="67" t="s">
        <v>45</v>
      </c>
      <c r="E48" s="79" t="s">
        <v>29</v>
      </c>
    </row>
    <row r="49" spans="1:11" s="4" customFormat="1" ht="21" customHeight="1">
      <c r="A49" s="90">
        <v>0</v>
      </c>
      <c r="B49" s="90">
        <v>0</v>
      </c>
      <c r="C49" s="91">
        <f>C46</f>
        <v>94.20000000000002</v>
      </c>
      <c r="D49" s="92" t="s">
        <v>36</v>
      </c>
      <c r="E49" s="93" t="s">
        <v>89</v>
      </c>
      <c r="G49" s="8"/>
      <c r="H49" s="8"/>
      <c r="I49" s="9"/>
      <c r="J49" s="9"/>
      <c r="K49" s="6"/>
    </row>
    <row r="50" spans="1:11" s="4" customFormat="1" ht="13.5" customHeight="1">
      <c r="A50" s="105">
        <v>3.4</v>
      </c>
      <c r="B50" s="101">
        <f t="shared" si="2"/>
        <v>3.4</v>
      </c>
      <c r="C50" s="95">
        <f>C46+A50</f>
        <v>97.60000000000002</v>
      </c>
      <c r="D50" s="96" t="s">
        <v>36</v>
      </c>
      <c r="E50" s="97" t="s">
        <v>90</v>
      </c>
      <c r="F50" s="22"/>
      <c r="G50" s="19"/>
      <c r="H50" s="19"/>
      <c r="I50" s="20"/>
      <c r="J50" s="20"/>
      <c r="K50" s="21"/>
    </row>
    <row r="51" spans="1:11" s="4" customFormat="1" ht="12">
      <c r="A51" s="18">
        <v>8.2</v>
      </c>
      <c r="B51" s="18">
        <f t="shared" si="2"/>
        <v>11.6</v>
      </c>
      <c r="C51" s="24">
        <f t="shared" si="3"/>
        <v>105.80000000000003</v>
      </c>
      <c r="D51" s="9" t="s">
        <v>7</v>
      </c>
      <c r="E51" s="6" t="s">
        <v>26</v>
      </c>
      <c r="F51" s="42"/>
      <c r="G51" s="19"/>
      <c r="H51" s="19"/>
      <c r="I51" s="20"/>
      <c r="J51" s="20"/>
      <c r="K51" s="21"/>
    </row>
    <row r="52" spans="1:11" s="4" customFormat="1" ht="15" customHeight="1">
      <c r="A52" s="69">
        <v>6</v>
      </c>
      <c r="B52" s="69">
        <f t="shared" si="2"/>
        <v>17.6</v>
      </c>
      <c r="C52" s="70">
        <f t="shared" si="3"/>
        <v>111.80000000000003</v>
      </c>
      <c r="D52" s="71" t="s">
        <v>7</v>
      </c>
      <c r="E52" s="76" t="s">
        <v>65</v>
      </c>
      <c r="F52" s="42"/>
      <c r="G52" s="19"/>
      <c r="H52" s="19"/>
      <c r="I52" s="20"/>
      <c r="J52" s="20"/>
      <c r="K52" s="21"/>
    </row>
    <row r="53" spans="1:11" s="4" customFormat="1" ht="13.5" customHeight="1" thickBot="1">
      <c r="A53" s="35">
        <v>1.8</v>
      </c>
      <c r="B53" s="18">
        <f>B52+A53</f>
        <v>19.400000000000002</v>
      </c>
      <c r="C53" s="24">
        <f t="shared" si="3"/>
        <v>113.60000000000002</v>
      </c>
      <c r="D53" s="83" t="s">
        <v>2</v>
      </c>
      <c r="E53" s="16" t="s">
        <v>59</v>
      </c>
      <c r="F53" s="22"/>
      <c r="G53" s="19"/>
      <c r="H53" s="19"/>
      <c r="I53" s="20"/>
      <c r="J53" s="20"/>
      <c r="K53" s="21"/>
    </row>
    <row r="54" spans="1:11" s="4" customFormat="1" ht="15" customHeight="1">
      <c r="A54" s="31" t="s">
        <v>69</v>
      </c>
      <c r="B54" s="32"/>
      <c r="C54" s="32"/>
      <c r="D54" s="89" t="s">
        <v>49</v>
      </c>
      <c r="E54" s="33" t="s">
        <v>66</v>
      </c>
      <c r="F54" s="107" t="s">
        <v>50</v>
      </c>
      <c r="G54" s="108"/>
      <c r="H54" s="108"/>
      <c r="I54" s="108"/>
      <c r="J54" s="20"/>
      <c r="K54" s="21"/>
    </row>
    <row r="55" spans="1:11" s="4" customFormat="1" ht="18.75" customHeight="1" thickBot="1">
      <c r="A55" s="40" t="s">
        <v>4</v>
      </c>
      <c r="B55" s="65" t="s">
        <v>18</v>
      </c>
      <c r="C55" s="37" t="s">
        <v>5</v>
      </c>
      <c r="D55" s="65" t="s">
        <v>18</v>
      </c>
      <c r="E55" s="79" t="s">
        <v>48</v>
      </c>
      <c r="F55" s="107"/>
      <c r="G55" s="108"/>
      <c r="H55" s="108"/>
      <c r="I55" s="108"/>
      <c r="J55" s="20"/>
      <c r="K55" s="21"/>
    </row>
    <row r="56" spans="1:11" s="4" customFormat="1" ht="19.5">
      <c r="A56" s="101">
        <v>1.5</v>
      </c>
      <c r="B56" s="101">
        <f>B53+A56</f>
        <v>20.900000000000002</v>
      </c>
      <c r="C56" s="95">
        <f>C53+A56</f>
        <v>115.10000000000002</v>
      </c>
      <c r="D56" s="104" t="s">
        <v>86</v>
      </c>
      <c r="E56" s="106" t="s">
        <v>91</v>
      </c>
      <c r="F56" s="42"/>
      <c r="G56" s="19"/>
      <c r="H56" s="19"/>
      <c r="I56" s="20"/>
      <c r="J56" s="20"/>
      <c r="K56" s="21"/>
    </row>
    <row r="57" spans="1:11" s="4" customFormat="1" ht="12.75" customHeight="1">
      <c r="A57" s="18">
        <v>7.2</v>
      </c>
      <c r="B57" s="18">
        <f>B56+A57</f>
        <v>28.1</v>
      </c>
      <c r="C57" s="24">
        <f>C56+A57</f>
        <v>122.30000000000003</v>
      </c>
      <c r="D57" s="9" t="s">
        <v>7</v>
      </c>
      <c r="E57" s="16" t="s">
        <v>62</v>
      </c>
      <c r="F57" s="42"/>
      <c r="G57" s="19"/>
      <c r="H57" s="19"/>
      <c r="I57" s="20"/>
      <c r="J57" s="20"/>
      <c r="K57" s="21"/>
    </row>
    <row r="58" spans="1:11" s="4" customFormat="1" ht="12" customHeight="1">
      <c r="A58" s="74">
        <v>2</v>
      </c>
      <c r="B58" s="69">
        <f>B57+A58</f>
        <v>30.1</v>
      </c>
      <c r="C58" s="70">
        <f>C57+A58</f>
        <v>124.30000000000003</v>
      </c>
      <c r="D58" s="73" t="s">
        <v>6</v>
      </c>
      <c r="E58" s="72" t="s">
        <v>46</v>
      </c>
      <c r="F58" s="42"/>
      <c r="G58" s="39"/>
      <c r="H58" s="19"/>
      <c r="I58" s="20"/>
      <c r="J58" s="20"/>
      <c r="K58" s="21"/>
    </row>
    <row r="59" spans="1:11" s="4" customFormat="1" ht="13.5" customHeight="1" thickBot="1">
      <c r="A59" s="66">
        <v>0.1</v>
      </c>
      <c r="B59" s="18">
        <f>B58+A59</f>
        <v>30.200000000000003</v>
      </c>
      <c r="C59" s="24">
        <f>C58+A59</f>
        <v>124.40000000000002</v>
      </c>
      <c r="D59" s="85" t="s">
        <v>2</v>
      </c>
      <c r="E59" s="16" t="s">
        <v>93</v>
      </c>
      <c r="G59" s="8"/>
      <c r="H59" s="8"/>
      <c r="I59" s="9"/>
      <c r="J59" s="9"/>
      <c r="K59" s="6"/>
    </row>
    <row r="60" spans="1:11" s="4" customFormat="1" ht="12.75" customHeight="1">
      <c r="A60" s="31" t="s">
        <v>71</v>
      </c>
      <c r="B60" s="32"/>
      <c r="C60" s="32"/>
      <c r="D60" s="32"/>
      <c r="E60" s="87" t="s">
        <v>72</v>
      </c>
      <c r="F60" s="42"/>
      <c r="G60" s="39"/>
      <c r="H60" s="19"/>
      <c r="I60" s="20"/>
      <c r="J60" s="20"/>
      <c r="K60" s="21"/>
    </row>
    <row r="61" spans="1:11" s="7" customFormat="1" ht="15.75" customHeight="1" thickBot="1">
      <c r="A61" s="36" t="s">
        <v>4</v>
      </c>
      <c r="B61" s="88" t="s">
        <v>30</v>
      </c>
      <c r="C61" s="37" t="s">
        <v>5</v>
      </c>
      <c r="D61" s="38" t="s">
        <v>99</v>
      </c>
      <c r="E61" s="60" t="s">
        <v>60</v>
      </c>
      <c r="F61" s="42"/>
      <c r="G61" s="39"/>
      <c r="H61" s="19"/>
      <c r="I61" s="20"/>
      <c r="J61" s="20"/>
      <c r="K61" s="21"/>
    </row>
    <row r="62" spans="1:11" s="7" customFormat="1" ht="15.75" customHeight="1">
      <c r="A62" s="61" t="s">
        <v>102</v>
      </c>
      <c r="B62" s="11"/>
      <c r="C62" s="11"/>
      <c r="D62" s="11"/>
      <c r="E62" s="11"/>
      <c r="F62" s="42"/>
      <c r="G62" s="39"/>
      <c r="H62" s="19"/>
      <c r="I62" s="20"/>
      <c r="J62" s="20"/>
      <c r="K62" s="21"/>
    </row>
    <row r="63" spans="1:11" s="7" customFormat="1" ht="12">
      <c r="A63" s="7" t="s">
        <v>61</v>
      </c>
      <c r="B63" s="61"/>
      <c r="C63" s="61"/>
      <c r="D63" s="61"/>
      <c r="F63" s="52"/>
      <c r="G63" s="19"/>
      <c r="H63" s="19"/>
      <c r="I63" s="20"/>
      <c r="J63" s="20"/>
      <c r="K63" s="21"/>
    </row>
    <row r="64" spans="1:11" s="7" customFormat="1" ht="12.75">
      <c r="A64" s="61"/>
      <c r="B64" s="61"/>
      <c r="C64" s="61"/>
      <c r="D64" s="61"/>
      <c r="E64" s="62"/>
      <c r="F64" s="52"/>
      <c r="G64" s="19"/>
      <c r="H64" s="19"/>
      <c r="I64" s="20"/>
      <c r="J64" s="20"/>
      <c r="K64" s="34"/>
    </row>
    <row r="65" spans="6:11" ht="12.75">
      <c r="F65" s="53"/>
      <c r="G65" s="47"/>
      <c r="H65" s="29"/>
      <c r="I65" s="29"/>
      <c r="J65" s="29"/>
      <c r="K65" s="30"/>
    </row>
    <row r="66" spans="6:11" ht="15">
      <c r="F66" s="53"/>
      <c r="G66" s="54"/>
      <c r="H66" s="55"/>
      <c r="I66" s="50"/>
      <c r="J66" s="49"/>
      <c r="K66" s="56"/>
    </row>
    <row r="67" spans="6:11" ht="12.75">
      <c r="F67" s="53"/>
      <c r="G67" s="57"/>
      <c r="H67" s="57"/>
      <c r="I67" s="57"/>
      <c r="J67" s="57"/>
      <c r="K67" s="58"/>
    </row>
    <row r="68" spans="6:11" ht="12.75">
      <c r="F68" s="53"/>
      <c r="G68" s="53"/>
      <c r="H68" s="53"/>
      <c r="I68" s="53"/>
      <c r="J68" s="53"/>
      <c r="K68" s="53"/>
    </row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8" ht="12.75"/>
    <row r="89" ht="12.75"/>
    <row r="90" ht="12.75"/>
    <row r="91" ht="12.75"/>
  </sheetData>
  <sheetProtection selectLockedCells="1" selectUnlockedCells="1"/>
  <mergeCells count="9">
    <mergeCell ref="F54:I55"/>
    <mergeCell ref="F14:I15"/>
    <mergeCell ref="A47:C47"/>
    <mergeCell ref="A5:C5"/>
    <mergeCell ref="A4:E4"/>
    <mergeCell ref="A1:E1"/>
    <mergeCell ref="F1:J1"/>
    <mergeCell ref="A2:E2"/>
    <mergeCell ref="A3:C3"/>
  </mergeCells>
  <hyperlinks>
    <hyperlink ref="G4" r:id="rId1" display="Start/Finish: Basha's Food Store Coffee Pot Drive Sedona AZ"/>
    <hyperlink ref="D3" r:id="rId2" display="Start/Finish: Basha's Store Coffee Pot Drive Sedona AZ"/>
    <hyperlink ref="D5" r:id="rId3" display="http://ridewithgps.com/routes/5998066"/>
  </hyperlinks>
  <printOptions horizontalCentered="1"/>
  <pageMargins left="0.25" right="0.25" top="0.32" bottom="0.34" header="0" footer="0.3"/>
  <pageSetup horizontalDpi="600" verticalDpi="600" orientation="portrait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workbookViewId="0" topLeftCell="A1">
      <selection activeCell="I167" sqref="I167"/>
    </sheetView>
  </sheetViews>
  <sheetFormatPr defaultColWidth="8.8515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Ingold</dc:creator>
  <cp:keywords/>
  <dc:description/>
  <cp:lastModifiedBy>Kate Watkins</cp:lastModifiedBy>
  <cp:lastPrinted>2014-11-26T21:56:33Z</cp:lastPrinted>
  <dcterms:created xsi:type="dcterms:W3CDTF">2013-10-17T21:08:11Z</dcterms:created>
  <dcterms:modified xsi:type="dcterms:W3CDTF">2015-01-16T21:48:40Z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