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591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7" s="1"/>
  <c r="C28" s="1"/>
  <c r="C29" s="1"/>
  <c r="C30" s="1"/>
  <c r="C31" s="1"/>
  <c r="C32" s="1"/>
  <c r="C33" s="1"/>
  <c r="C34" s="1"/>
  <c r="C35" s="1"/>
  <c r="C36" s="1"/>
  <c r="C40" s="1"/>
  <c r="C41" s="1"/>
  <c r="C42" s="1"/>
  <c r="C43" s="1"/>
  <c r="C44" s="1"/>
  <c r="C45" s="1"/>
  <c r="C46" s="1"/>
  <c r="C47" s="1"/>
  <c r="C51" s="1"/>
  <c r="C52" s="1"/>
  <c r="C53" s="1"/>
  <c r="C54" s="1"/>
  <c r="C55" s="1"/>
  <c r="C56" s="1"/>
  <c r="C57" s="1"/>
  <c r="C8"/>
</calcChain>
</file>

<file path=xl/comments1.xml><?xml version="1.0" encoding="utf-8"?>
<comments xmlns="http://schemas.openxmlformats.org/spreadsheetml/2006/main">
  <authors>
    <author>HP Authorized Customer</author>
  </authors>
  <commentList>
    <comment ref="D22" authorId="0">
      <text>
        <r>
          <rPr>
            <b/>
            <sz val="8"/>
            <color indexed="81"/>
            <rFont val="Tahoma"/>
            <family val="2"/>
          </rPr>
          <t>Butcher Hook Store and Restaurant is farther back from the road than the gas station.  The store has a good selection of food, even bananas sometimes.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Tonto Basin Market is a full grocery store with a deli and pizza.  ATM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Jake's Corner Store has minimal food.  You won't be feasting here, but it may be a life saver if you bonk.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Tonto Basin Market is a full grocery store with a deli and pizza.  ATM</t>
        </r>
      </text>
    </comment>
  </commentList>
</comments>
</file>

<file path=xl/sharedStrings.xml><?xml version="1.0" encoding="utf-8"?>
<sst xmlns="http://schemas.openxmlformats.org/spreadsheetml/2006/main" count="71" uniqueCount="67">
  <si>
    <t>Mines to Pines 300 km Brevet</t>
  </si>
  <si>
    <t>Start 6 a.m.</t>
  </si>
  <si>
    <t>20 hour limit  Lights, safety vest/belt, ankle bands required</t>
  </si>
  <si>
    <t>Checkpont #1 Wal-Mart parking lot Claypool</t>
  </si>
  <si>
    <t>Get your route card</t>
  </si>
  <si>
    <t>Leg</t>
  </si>
  <si>
    <t>Total</t>
  </si>
  <si>
    <t>R (E) on US60</t>
  </si>
  <si>
    <t>R(S) on Ragus Road</t>
  </si>
  <si>
    <t>R(W) on Railroad Ave.</t>
  </si>
  <si>
    <t>R(N) on Old Oak St.</t>
  </si>
  <si>
    <t>L(W) onto US60</t>
  </si>
  <si>
    <t>R(N) on Plaza Ave</t>
  </si>
  <si>
    <t>R(E) on Sullivan St.</t>
  </si>
  <si>
    <t xml:space="preserve">R(S) on Inspiration Ave. at the Miami Memorial Park </t>
  </si>
  <si>
    <t>L(E) onto US60</t>
  </si>
  <si>
    <t>L(N) on SR188 to Roosevelt</t>
  </si>
  <si>
    <t>Salt River Peak Pass Elev. 3883</t>
  </si>
  <si>
    <t>Continue N, pass by AZ 288 Young turnoff</t>
  </si>
  <si>
    <t>Spring Creek Store</t>
  </si>
  <si>
    <t>Open 6am-9pm</t>
  </si>
  <si>
    <t>Roosevelt Lake Visitor's Center (Water, Rest Rooms)</t>
  </si>
  <si>
    <t>SR88 Jct.  Continue N on AZ 188</t>
  </si>
  <si>
    <t>Butcher Hook Store &amp; Restaurant</t>
  </si>
  <si>
    <t>Store is behind gas station.</t>
  </si>
  <si>
    <t>Tonto Basin Market (full grocery store, deli and pizza, ATM)</t>
  </si>
  <si>
    <t>Checkpoint #2 Tonto Basin Market</t>
  </si>
  <si>
    <t>53.5 miles completed</t>
  </si>
  <si>
    <t>Open 8:32 Close 11:44</t>
  </si>
  <si>
    <t>Get a receipt</t>
  </si>
  <si>
    <t>Jake's Corner Store (minimal food)</t>
  </si>
  <si>
    <r>
      <t>Rest Area (</t>
    </r>
    <r>
      <rPr>
        <b/>
        <sz val="12"/>
        <rFont val="Arial"/>
        <family val="2"/>
      </rPr>
      <t>No</t>
    </r>
    <r>
      <rPr>
        <sz val="12"/>
        <rFont val="Arial"/>
        <family val="2"/>
      </rPr>
      <t xml:space="preserve"> water or rest rooms this year)</t>
    </r>
  </si>
  <si>
    <t>R Jct US87</t>
  </si>
  <si>
    <t>Payson SR260 Jct  Continue North on US87</t>
  </si>
  <si>
    <t>C part way around 1st traffic circle North</t>
  </si>
  <si>
    <t>C part way around 2nd traffic circle North</t>
  </si>
  <si>
    <t>R Houston Mesa Rd.</t>
  </si>
  <si>
    <t>Creek crossing</t>
  </si>
  <si>
    <t xml:space="preserve">Stop East Verde Baptist Church at Jct </t>
  </si>
  <si>
    <t>Checkpoint #3 East Verde Baptist Church at the end of pavement</t>
  </si>
  <si>
    <t>96.3 miles completed</t>
  </si>
  <si>
    <t>Elev 5223</t>
  </si>
  <si>
    <t>Open 10:34 Close 16:20</t>
  </si>
  <si>
    <t>Information checkpoint!</t>
  </si>
  <si>
    <t>Back onto Houston Mesa Rd.S to Payson</t>
  </si>
  <si>
    <t>L (South) onto US87</t>
  </si>
  <si>
    <t>Around 1st traffic circle S towards Payson</t>
  </si>
  <si>
    <t>Around 2nd traffic circle S towards Payson</t>
  </si>
  <si>
    <t>Payson Straight S at Jct SR260 and US87</t>
  </si>
  <si>
    <t>L Jct SR188</t>
  </si>
  <si>
    <t>Jake's Corner Store (minimal food, open til 8 pm))</t>
  </si>
  <si>
    <t>Checkpoint #4 Tonto Basin Market</t>
  </si>
  <si>
    <t>Store closes at 8 pm.</t>
  </si>
  <si>
    <t>139.6 miles completed</t>
  </si>
  <si>
    <t>Open 12:40 Close 21:00</t>
  </si>
  <si>
    <t>Get a receipt in store or ATM</t>
  </si>
  <si>
    <t>Butcher Hook Store</t>
  </si>
  <si>
    <t>SR88 Jct.  Continue S on AZ 188</t>
  </si>
  <si>
    <t>Roosevelt Lake Visitor's Center (Pepsi machine &amp; water outside)</t>
  </si>
  <si>
    <t>Closes at 9 pm.</t>
  </si>
  <si>
    <t xml:space="preserve">R on US60 </t>
  </si>
  <si>
    <t>L into Wal-Mart parking lot</t>
  </si>
  <si>
    <t>Checkpont #5 Wal-Mart in Claypool</t>
  </si>
  <si>
    <t>186.7 miles completed</t>
  </si>
  <si>
    <t>Sign your route card!</t>
  </si>
  <si>
    <t>Open 15:00 Close 02:00 Sunday</t>
  </si>
  <si>
    <t>Total climbing 9696 ft!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</si>
</sst>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4" fillId="0" borderId="0" xfId="0" applyFont="1"/>
    <xf numFmtId="0" fontId="1" fillId="0" borderId="1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4" xfId="0" applyFont="1" applyBorder="1"/>
    <xf numFmtId="0" fontId="5" fillId="0" borderId="5" xfId="0" applyFont="1" applyBorder="1"/>
    <xf numFmtId="0" fontId="1" fillId="0" borderId="0" xfId="0" applyFont="1" applyFill="1" applyBorder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K14" sqref="K14"/>
    </sheetView>
  </sheetViews>
  <sheetFormatPr defaultRowHeight="15"/>
  <cols>
    <col min="1" max="1" width="4" style="1" customWidth="1"/>
    <col min="2" max="2" width="6.42578125" style="1" customWidth="1"/>
    <col min="3" max="3" width="8.42578125" style="1" customWidth="1"/>
    <col min="4" max="7" width="9.140625" style="3"/>
    <col min="8" max="8" width="18.28515625" style="3" customWidth="1"/>
    <col min="9" max="10" width="9.140625" style="3"/>
    <col min="11" max="11" width="30" style="3" customWidth="1"/>
    <col min="12" max="16384" width="9.140625" style="3"/>
  </cols>
  <sheetData>
    <row r="1" spans="1:8" ht="15.75">
      <c r="B1" s="2" t="s">
        <v>0</v>
      </c>
      <c r="H1" s="4" t="s">
        <v>1</v>
      </c>
    </row>
    <row r="3" spans="1:8">
      <c r="A3" s="5"/>
      <c r="B3" s="5" t="s">
        <v>2</v>
      </c>
    </row>
    <row r="4" spans="1:8">
      <c r="A4" s="5"/>
      <c r="B4" s="6" t="s">
        <v>3</v>
      </c>
      <c r="C4" s="7"/>
      <c r="D4" s="8"/>
      <c r="E4" s="8"/>
      <c r="F4" s="8"/>
      <c r="G4" s="8"/>
      <c r="H4" s="9"/>
    </row>
    <row r="5" spans="1:8">
      <c r="A5" s="5"/>
      <c r="B5" s="10"/>
      <c r="C5" s="11"/>
      <c r="D5" s="12" t="s">
        <v>4</v>
      </c>
      <c r="E5" s="12"/>
      <c r="F5" s="12"/>
      <c r="G5" s="12"/>
      <c r="H5" s="13"/>
    </row>
    <row r="6" spans="1:8">
      <c r="B6" s="1" t="s">
        <v>5</v>
      </c>
      <c r="C6" s="1" t="s">
        <v>6</v>
      </c>
    </row>
    <row r="7" spans="1:8">
      <c r="C7" s="1">
        <v>0</v>
      </c>
      <c r="D7" s="3" t="s">
        <v>7</v>
      </c>
    </row>
    <row r="8" spans="1:8">
      <c r="B8" s="1">
        <v>0.1</v>
      </c>
      <c r="C8" s="1">
        <f>SUM(B8,C7)</f>
        <v>0.1</v>
      </c>
      <c r="D8" s="3" t="s">
        <v>8</v>
      </c>
    </row>
    <row r="9" spans="1:8">
      <c r="B9" s="1">
        <v>0.2</v>
      </c>
      <c r="C9" s="1">
        <f t="shared" ref="C9:C15" si="0">SUM(B9,C8)</f>
        <v>0.30000000000000004</v>
      </c>
      <c r="D9" s="3" t="s">
        <v>9</v>
      </c>
    </row>
    <row r="10" spans="1:8">
      <c r="B10" s="1">
        <v>0.4</v>
      </c>
      <c r="C10" s="1">
        <f t="shared" si="0"/>
        <v>0.70000000000000007</v>
      </c>
      <c r="D10" s="3" t="s">
        <v>10</v>
      </c>
    </row>
    <row r="11" spans="1:8">
      <c r="B11" s="1">
        <v>0.2</v>
      </c>
      <c r="C11" s="1">
        <f t="shared" si="0"/>
        <v>0.90000000000000013</v>
      </c>
      <c r="D11" s="3" t="s">
        <v>11</v>
      </c>
    </row>
    <row r="12" spans="1:8">
      <c r="B12" s="1">
        <v>2.6</v>
      </c>
      <c r="C12" s="1">
        <f t="shared" si="0"/>
        <v>3.5</v>
      </c>
      <c r="D12" s="3" t="s">
        <v>12</v>
      </c>
    </row>
    <row r="13" spans="1:8">
      <c r="B13" s="1">
        <v>0.1</v>
      </c>
      <c r="C13" s="1">
        <f t="shared" si="0"/>
        <v>3.6</v>
      </c>
      <c r="D13" s="3" t="s">
        <v>13</v>
      </c>
    </row>
    <row r="14" spans="1:8">
      <c r="B14" s="1">
        <v>0.5</v>
      </c>
      <c r="C14" s="1">
        <f t="shared" si="0"/>
        <v>4.0999999999999996</v>
      </c>
      <c r="D14" s="3" t="s">
        <v>14</v>
      </c>
    </row>
    <row r="15" spans="1:8">
      <c r="B15" s="1">
        <v>0.1</v>
      </c>
      <c r="C15" s="1">
        <f t="shared" si="0"/>
        <v>4.1999999999999993</v>
      </c>
      <c r="D15" s="3" t="s">
        <v>15</v>
      </c>
    </row>
    <row r="16" spans="1:8">
      <c r="B16" s="1">
        <v>2.9</v>
      </c>
      <c r="C16" s="1">
        <f>SUM(B16,C15)</f>
        <v>7.1</v>
      </c>
      <c r="D16" s="3" t="s">
        <v>16</v>
      </c>
      <c r="H16" s="14"/>
    </row>
    <row r="17" spans="1:8">
      <c r="B17" s="1">
        <v>12.1</v>
      </c>
      <c r="C17" s="1">
        <f t="shared" ref="C17:C19" si="1">SUM(B17,C16)</f>
        <v>19.2</v>
      </c>
      <c r="D17" s="3" t="s">
        <v>17</v>
      </c>
    </row>
    <row r="18" spans="1:8">
      <c r="B18" s="1">
        <v>2.6</v>
      </c>
      <c r="C18" s="1">
        <f t="shared" si="1"/>
        <v>21.8</v>
      </c>
      <c r="D18" s="3" t="s">
        <v>18</v>
      </c>
    </row>
    <row r="19" spans="1:8">
      <c r="B19" s="1">
        <v>4.0999999999999996</v>
      </c>
      <c r="C19" s="1">
        <f t="shared" si="1"/>
        <v>25.9</v>
      </c>
      <c r="D19" s="3" t="s">
        <v>19</v>
      </c>
      <c r="G19" s="3" t="s">
        <v>20</v>
      </c>
    </row>
    <row r="20" spans="1:8">
      <c r="B20" s="1">
        <v>9.5</v>
      </c>
      <c r="C20" s="1">
        <f>SUM(B20,C19)</f>
        <v>35.4</v>
      </c>
      <c r="D20" s="3" t="s">
        <v>21</v>
      </c>
    </row>
    <row r="21" spans="1:8">
      <c r="B21" s="1">
        <v>1.2</v>
      </c>
      <c r="C21" s="1">
        <f>SUM(B21,C20)</f>
        <v>36.6</v>
      </c>
      <c r="D21" s="3" t="s">
        <v>22</v>
      </c>
    </row>
    <row r="22" spans="1:8">
      <c r="B22" s="1">
        <v>14.5</v>
      </c>
      <c r="C22" s="1">
        <f t="shared" ref="C22:C47" si="2">SUM(B22,C21)</f>
        <v>51.1</v>
      </c>
      <c r="D22" s="3" t="s">
        <v>23</v>
      </c>
      <c r="H22" s="3" t="s">
        <v>24</v>
      </c>
    </row>
    <row r="23" spans="1:8">
      <c r="B23" s="1">
        <v>2.4</v>
      </c>
      <c r="C23" s="1">
        <f t="shared" si="2"/>
        <v>53.5</v>
      </c>
      <c r="D23" s="3" t="s">
        <v>25</v>
      </c>
    </row>
    <row r="24" spans="1:8">
      <c r="A24" s="3"/>
      <c r="B24" s="15" t="s">
        <v>26</v>
      </c>
      <c r="C24" s="7"/>
      <c r="D24" s="8"/>
      <c r="E24" s="8"/>
      <c r="F24" s="8"/>
      <c r="G24" s="8"/>
      <c r="H24" s="9"/>
    </row>
    <row r="25" spans="1:8">
      <c r="A25" s="3"/>
      <c r="B25" s="16" t="s">
        <v>27</v>
      </c>
      <c r="C25" s="17"/>
      <c r="D25" s="18"/>
      <c r="E25" s="18"/>
      <c r="F25" s="18"/>
      <c r="G25" s="18"/>
      <c r="H25" s="19"/>
    </row>
    <row r="26" spans="1:8" ht="15.75">
      <c r="A26" s="3"/>
      <c r="B26" s="20" t="s">
        <v>28</v>
      </c>
      <c r="C26" s="11"/>
      <c r="D26" s="12"/>
      <c r="E26" s="12"/>
      <c r="F26" s="21" t="s">
        <v>29</v>
      </c>
      <c r="G26" s="12"/>
      <c r="H26" s="13"/>
    </row>
    <row r="27" spans="1:8">
      <c r="B27" s="1">
        <v>11.5</v>
      </c>
      <c r="C27" s="1">
        <f>SUM(B27,C23)</f>
        <v>65</v>
      </c>
      <c r="D27" s="3" t="s">
        <v>30</v>
      </c>
    </row>
    <row r="28" spans="1:8" ht="15.75">
      <c r="B28" s="1">
        <v>3.1</v>
      </c>
      <c r="C28" s="1">
        <f t="shared" si="2"/>
        <v>68.099999999999994</v>
      </c>
      <c r="D28" s="3" t="s">
        <v>31</v>
      </c>
    </row>
    <row r="29" spans="1:8">
      <c r="B29" s="1">
        <v>0.20000000000001705</v>
      </c>
      <c r="C29" s="1">
        <f t="shared" si="2"/>
        <v>68.300000000000011</v>
      </c>
      <c r="D29" s="3" t="s">
        <v>32</v>
      </c>
    </row>
    <row r="30" spans="1:8">
      <c r="B30" s="1">
        <v>16</v>
      </c>
      <c r="C30" s="1">
        <f t="shared" si="2"/>
        <v>84.300000000000011</v>
      </c>
      <c r="D30" s="3" t="s">
        <v>33</v>
      </c>
    </row>
    <row r="31" spans="1:8">
      <c r="B31" s="1">
        <v>1</v>
      </c>
      <c r="C31" s="1">
        <f t="shared" si="2"/>
        <v>85.300000000000011</v>
      </c>
      <c r="D31" s="3" t="s">
        <v>34</v>
      </c>
    </row>
    <row r="32" spans="1:8">
      <c r="B32" s="1">
        <v>0.7</v>
      </c>
      <c r="C32" s="1">
        <f t="shared" si="2"/>
        <v>86.000000000000014</v>
      </c>
      <c r="D32" s="3" t="s">
        <v>35</v>
      </c>
    </row>
    <row r="33" spans="2:8">
      <c r="B33" s="1">
        <v>0.1</v>
      </c>
      <c r="C33" s="1">
        <f t="shared" si="2"/>
        <v>86.100000000000009</v>
      </c>
      <c r="D33" s="3" t="s">
        <v>36</v>
      </c>
    </row>
    <row r="34" spans="2:8">
      <c r="B34" s="1">
        <v>8.1999999999999993</v>
      </c>
      <c r="C34" s="1">
        <f t="shared" si="2"/>
        <v>94.300000000000011</v>
      </c>
      <c r="D34" s="3" t="s">
        <v>37</v>
      </c>
    </row>
    <row r="35" spans="2:8">
      <c r="B35" s="1">
        <v>0.8</v>
      </c>
      <c r="C35" s="1">
        <f t="shared" si="2"/>
        <v>95.100000000000009</v>
      </c>
      <c r="D35" s="3" t="s">
        <v>37</v>
      </c>
    </row>
    <row r="36" spans="2:8">
      <c r="B36" s="1">
        <v>1.2</v>
      </c>
      <c r="C36" s="1">
        <f>SUM(B36,C35)</f>
        <v>96.300000000000011</v>
      </c>
      <c r="D36" s="3" t="s">
        <v>38</v>
      </c>
    </row>
    <row r="37" spans="2:8">
      <c r="B37" s="15" t="s">
        <v>39</v>
      </c>
      <c r="C37" s="7"/>
      <c r="D37" s="8"/>
      <c r="E37" s="8"/>
      <c r="F37" s="8"/>
      <c r="G37" s="8"/>
      <c r="H37" s="9"/>
    </row>
    <row r="38" spans="2:8">
      <c r="B38" s="16" t="s">
        <v>40</v>
      </c>
      <c r="C38" s="17"/>
      <c r="D38" s="18"/>
      <c r="E38" s="18"/>
      <c r="F38" s="18" t="s">
        <v>41</v>
      </c>
      <c r="G38" s="18"/>
      <c r="H38" s="19"/>
    </row>
    <row r="39" spans="2:8" ht="15.75">
      <c r="B39" s="20" t="s">
        <v>42</v>
      </c>
      <c r="C39" s="11"/>
      <c r="D39" s="12"/>
      <c r="E39" s="12"/>
      <c r="F39" s="21" t="s">
        <v>43</v>
      </c>
      <c r="G39" s="12"/>
      <c r="H39" s="13"/>
    </row>
    <row r="40" spans="2:8">
      <c r="B40" s="1">
        <v>0</v>
      </c>
      <c r="C40" s="1">
        <f>SUM(B40,C36)</f>
        <v>96.300000000000011</v>
      </c>
      <c r="D40" s="22" t="s">
        <v>44</v>
      </c>
    </row>
    <row r="41" spans="2:8">
      <c r="B41" s="1">
        <v>10.199999999999999</v>
      </c>
      <c r="C41" s="1">
        <f t="shared" si="2"/>
        <v>106.50000000000001</v>
      </c>
      <c r="D41" s="22" t="s">
        <v>45</v>
      </c>
    </row>
    <row r="42" spans="2:8">
      <c r="B42" s="1">
        <v>0.1</v>
      </c>
      <c r="C42" s="1">
        <f t="shared" si="2"/>
        <v>106.60000000000001</v>
      </c>
      <c r="D42" s="22" t="s">
        <v>46</v>
      </c>
    </row>
    <row r="43" spans="2:8">
      <c r="B43" s="1">
        <v>0.7</v>
      </c>
      <c r="C43" s="1">
        <f t="shared" si="2"/>
        <v>107.30000000000001</v>
      </c>
      <c r="D43" s="22" t="s">
        <v>47</v>
      </c>
    </row>
    <row r="44" spans="2:8">
      <c r="B44" s="1">
        <v>1</v>
      </c>
      <c r="C44" s="1">
        <f>SUM(B44,C43)</f>
        <v>108.30000000000001</v>
      </c>
      <c r="D44" s="3" t="s">
        <v>48</v>
      </c>
    </row>
    <row r="45" spans="2:8">
      <c r="B45" s="1">
        <v>16.5</v>
      </c>
      <c r="C45" s="1">
        <f t="shared" si="2"/>
        <v>124.80000000000001</v>
      </c>
      <c r="D45" s="3" t="s">
        <v>49</v>
      </c>
    </row>
    <row r="46" spans="2:8">
      <c r="B46" s="1">
        <v>3.3</v>
      </c>
      <c r="C46" s="1">
        <f>SUM(B46,C45)</f>
        <v>128.10000000000002</v>
      </c>
      <c r="D46" s="3" t="s">
        <v>50</v>
      </c>
    </row>
    <row r="47" spans="2:8">
      <c r="B47" s="1">
        <v>11.5</v>
      </c>
      <c r="C47" s="1">
        <f t="shared" si="2"/>
        <v>139.60000000000002</v>
      </c>
      <c r="D47" s="3" t="s">
        <v>25</v>
      </c>
    </row>
    <row r="48" spans="2:8" ht="15.75">
      <c r="B48" s="15" t="s">
        <v>51</v>
      </c>
      <c r="C48" s="7"/>
      <c r="D48" s="8"/>
      <c r="E48" s="8"/>
      <c r="F48" s="8"/>
      <c r="G48" s="23" t="s">
        <v>52</v>
      </c>
      <c r="H48" s="9"/>
    </row>
    <row r="49" spans="2:9">
      <c r="B49" s="16" t="s">
        <v>53</v>
      </c>
      <c r="C49" s="17"/>
      <c r="D49" s="18"/>
      <c r="E49" s="18"/>
      <c r="F49" s="18"/>
      <c r="G49" s="18"/>
      <c r="H49" s="19"/>
    </row>
    <row r="50" spans="2:9" ht="15.75">
      <c r="B50" s="20" t="s">
        <v>54</v>
      </c>
      <c r="C50" s="11"/>
      <c r="D50" s="12"/>
      <c r="E50" s="12"/>
      <c r="F50" s="21" t="s">
        <v>55</v>
      </c>
      <c r="G50" s="12"/>
      <c r="H50" s="13"/>
      <c r="I50" s="23"/>
    </row>
    <row r="51" spans="2:9">
      <c r="B51" s="17">
        <v>2.4</v>
      </c>
      <c r="C51" s="24">
        <f>SUM(B51,C47)</f>
        <v>142.00000000000003</v>
      </c>
      <c r="D51" s="18" t="s">
        <v>56</v>
      </c>
      <c r="E51" s="18"/>
      <c r="F51" s="18"/>
      <c r="G51" s="18"/>
      <c r="H51" s="18"/>
    </row>
    <row r="52" spans="2:9">
      <c r="B52" s="17">
        <v>14.5</v>
      </c>
      <c r="C52" s="24">
        <f t="shared" ref="C52:C57" si="3">SUM(B52,C51)</f>
        <v>156.50000000000003</v>
      </c>
      <c r="D52" s="3" t="s">
        <v>57</v>
      </c>
      <c r="E52" s="18"/>
      <c r="F52" s="18"/>
      <c r="G52" s="18"/>
      <c r="H52" s="18"/>
    </row>
    <row r="53" spans="2:9">
      <c r="B53" s="1">
        <v>1.2</v>
      </c>
      <c r="C53" s="24">
        <f t="shared" si="3"/>
        <v>157.70000000000002</v>
      </c>
      <c r="D53" s="3" t="s">
        <v>58</v>
      </c>
    </row>
    <row r="54" spans="2:9" ht="15.75">
      <c r="B54" s="1">
        <v>9.5</v>
      </c>
      <c r="C54" s="24">
        <f t="shared" si="3"/>
        <v>167.20000000000002</v>
      </c>
      <c r="D54" s="3" t="s">
        <v>19</v>
      </c>
      <c r="G54" s="23" t="s">
        <v>59</v>
      </c>
    </row>
    <row r="55" spans="2:9">
      <c r="B55" s="1">
        <v>6.7</v>
      </c>
      <c r="C55" s="24">
        <f>SUM(B55,C54)</f>
        <v>173.9</v>
      </c>
      <c r="D55" s="3" t="s">
        <v>17</v>
      </c>
    </row>
    <row r="56" spans="2:9">
      <c r="B56" s="1">
        <v>12.1</v>
      </c>
      <c r="C56" s="24">
        <f t="shared" si="3"/>
        <v>186</v>
      </c>
      <c r="D56" s="3" t="s">
        <v>60</v>
      </c>
    </row>
    <row r="57" spans="2:9">
      <c r="B57" s="1">
        <v>0.7</v>
      </c>
      <c r="C57" s="24">
        <f t="shared" si="3"/>
        <v>186.7</v>
      </c>
      <c r="D57" s="3" t="s">
        <v>61</v>
      </c>
    </row>
    <row r="58" spans="2:9">
      <c r="B58" s="6" t="s">
        <v>62</v>
      </c>
      <c r="C58" s="7"/>
      <c r="D58" s="8"/>
      <c r="E58" s="8"/>
      <c r="F58" s="8"/>
      <c r="G58" s="8"/>
      <c r="H58" s="9"/>
    </row>
    <row r="59" spans="2:9" ht="15.75">
      <c r="B59" s="16" t="s">
        <v>63</v>
      </c>
      <c r="C59" s="17"/>
      <c r="D59" s="18"/>
      <c r="E59" s="18"/>
      <c r="F59" s="25" t="s">
        <v>64</v>
      </c>
      <c r="G59" s="18"/>
      <c r="H59" s="19"/>
    </row>
    <row r="60" spans="2:9">
      <c r="B60" s="20" t="s">
        <v>65</v>
      </c>
      <c r="C60" s="11"/>
      <c r="D60" s="12"/>
      <c r="E60" s="12"/>
      <c r="F60" s="12"/>
      <c r="G60" s="12"/>
      <c r="H60" s="13"/>
    </row>
    <row r="61" spans="2:9">
      <c r="H61" s="3" t="s">
        <v>66</v>
      </c>
    </row>
  </sheetData>
  <pageMargins left="0.7" right="0.7" top="0.5" bottom="0.5" header="0.3" footer="0.3"/>
  <pageSetup scale="8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rvan50</dc:creator>
  <cp:lastModifiedBy>rvan50</cp:lastModifiedBy>
  <cp:lastPrinted>2011-03-18T16:37:36Z</cp:lastPrinted>
  <dcterms:created xsi:type="dcterms:W3CDTF">2011-03-18T16:36:46Z</dcterms:created>
  <dcterms:modified xsi:type="dcterms:W3CDTF">2011-03-18T16:37:59Z</dcterms:modified>
</cp:coreProperties>
</file>