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9040" windowHeight="16440"/>
  </bookViews>
  <sheets>
    <sheet name="Cue Sheet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A3" i="2"/>
  <c r="A5" i="2"/>
  <c r="E5" i="2"/>
  <c r="B5" i="2" s="1"/>
  <c r="A6" i="2"/>
  <c r="E6" i="2"/>
  <c r="B6" i="2" s="1"/>
  <c r="A7" i="2"/>
  <c r="E7" i="2"/>
  <c r="B7" i="2" s="1"/>
  <c r="A8" i="2"/>
  <c r="E8" i="2"/>
  <c r="B8" i="2" s="1"/>
  <c r="A9" i="2"/>
  <c r="E9" i="2"/>
  <c r="B9" i="2" s="1"/>
  <c r="A10" i="2"/>
  <c r="E10" i="2"/>
  <c r="B10" i="2" s="1"/>
  <c r="A11" i="2"/>
  <c r="E11" i="2"/>
  <c r="B11" i="2" s="1"/>
  <c r="A12" i="2"/>
  <c r="E12" i="2"/>
  <c r="B12" i="2" s="1"/>
  <c r="A13" i="2"/>
  <c r="E13" i="2"/>
  <c r="B13" i="2" s="1"/>
  <c r="A14" i="2"/>
  <c r="E14" i="2"/>
  <c r="B14" i="2" s="1"/>
  <c r="A15" i="2"/>
  <c r="E15" i="2"/>
  <c r="B15" i="2" s="1"/>
</calcChain>
</file>

<file path=xl/sharedStrings.xml><?xml version="1.0" encoding="utf-8"?>
<sst xmlns="http://schemas.openxmlformats.org/spreadsheetml/2006/main" count="32" uniqueCount="27">
  <si>
    <t>Leg
(mi)</t>
  </si>
  <si>
    <t>Total
(mi)</t>
  </si>
  <si>
    <t>Type</t>
  </si>
  <si>
    <t>Directions</t>
  </si>
  <si>
    <t>Leg
(km)</t>
  </si>
  <si>
    <t>Total
(km)</t>
  </si>
  <si>
    <t>Right</t>
  </si>
  <si>
    <t>Windy Point - restrooms on left</t>
  </si>
  <si>
    <t>Ski Run Rd</t>
  </si>
  <si>
    <t>Go past Ski Area on left</t>
  </si>
  <si>
    <t>Food</t>
  </si>
  <si>
    <t>Iron Door restaurant on left</t>
  </si>
  <si>
    <t>Left</t>
  </si>
  <si>
    <t>E Catalina Hwy</t>
  </si>
  <si>
    <t>Into Safeway shopping center before light at Tanque Verde Rd (use turn lane)</t>
  </si>
  <si>
    <t>Palisades - water spigot at trailhead (right; turned off in winter) or visitor center (left; bottled water may be available)</t>
  </si>
  <si>
    <t>Mt Lemmon to the Top
Organizer: Mike Sturgill
602.702.2132</t>
  </si>
  <si>
    <t>E Catalina Hwy becomes Mt Lemmon Hwy B/C Gen Hitchcock Hwy</t>
  </si>
  <si>
    <t>CP</t>
  </si>
  <si>
    <t>-</t>
  </si>
  <si>
    <t>!!!</t>
  </si>
  <si>
    <t>Gen Hitchcock Hwy at stop sign/T (food options available if you go right to Summerhaven instead of left)</t>
  </si>
  <si>
    <t>CONT</t>
  </si>
  <si>
    <t>Exit lot west toward Catalina Hwy</t>
  </si>
  <si>
    <t>START - Le Buzz coffee shop or OPEN
9121 E Tanque Verde Rd, Tucson
Open: 07:00-08:00</t>
  </si>
  <si>
    <t>INFO CONTROL UNTIMED - At gate to  Sky Center observatory (just past Mt Lemmon summit trailhead) - after control, return the way you came</t>
  </si>
  <si>
    <t>FINISH - Safeway or OPEN
9125 E Tanque Verde Rd Tucson, AZ Open: 10:02-13:52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</si>
</sst>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"/>
  </numFmts>
  <fonts count="5" x14ac:knownFonts="1">
    <font>
      <sz val="10"/>
      <color rgb="FF000000"/>
      <name val="Arial"/>
    </font>
    <font>
      <sz val="14"/>
      <color rgb="FF000000"/>
      <name val="Arial"/>
      <family val="2"/>
    </font>
    <font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8"/>
  <sheetViews>
    <sheetView tabSelected="1" workbookViewId="0">
      <selection sqref="A1:F1"/>
    </sheetView>
  </sheetViews>
  <sheetFormatPr defaultColWidth="14.42578125" defaultRowHeight="18" x14ac:dyDescent="0.25"/>
  <cols>
    <col min="1" max="1" width="6" style="4" bestFit="1" customWidth="1"/>
    <col min="2" max="2" width="5" style="4" bestFit="1" customWidth="1"/>
    <col min="3" max="3" width="6.42578125" style="4" bestFit="1" customWidth="1"/>
    <col min="4" max="4" width="37.42578125" style="1" customWidth="1"/>
    <col min="5" max="5" width="5.42578125" style="4" bestFit="1" customWidth="1"/>
    <col min="6" max="6" width="6.140625" style="4" bestFit="1" customWidth="1"/>
    <col min="7" max="16384" width="14.42578125" style="1"/>
  </cols>
  <sheetData>
    <row r="1" spans="1:6" ht="51" customHeight="1" thickBot="1" x14ac:dyDescent="0.3">
      <c r="A1" s="23" t="s">
        <v>16</v>
      </c>
      <c r="B1" s="24"/>
      <c r="C1" s="24"/>
      <c r="D1" s="24"/>
      <c r="E1" s="24"/>
      <c r="F1" s="25"/>
    </row>
    <row r="2" spans="1:6" ht="32.25" customHeight="1" thickBot="1" x14ac:dyDescent="0.3">
      <c r="A2" s="9" t="s">
        <v>1</v>
      </c>
      <c r="B2" s="10" t="s">
        <v>0</v>
      </c>
      <c r="C2" s="11" t="s">
        <v>2</v>
      </c>
      <c r="D2" s="11" t="s">
        <v>3</v>
      </c>
      <c r="E2" s="10" t="s">
        <v>4</v>
      </c>
      <c r="F2" s="12" t="s">
        <v>5</v>
      </c>
    </row>
    <row r="3" spans="1:6" ht="63.75" thickBot="1" x14ac:dyDescent="0.3">
      <c r="A3" s="16">
        <f t="shared" ref="A3:A15" si="0">F3* 0.621371192</f>
        <v>0</v>
      </c>
      <c r="B3" s="17">
        <f t="shared" ref="B3:B15" si="1">E3* 0.621371192</f>
        <v>0</v>
      </c>
      <c r="C3" s="11" t="s">
        <v>18</v>
      </c>
      <c r="D3" s="18" t="s">
        <v>24</v>
      </c>
      <c r="E3" s="17">
        <v>0</v>
      </c>
      <c r="F3" s="19">
        <v>0</v>
      </c>
    </row>
    <row r="4" spans="1:6" x14ac:dyDescent="0.25">
      <c r="A4" s="13">
        <v>0</v>
      </c>
      <c r="B4" s="13">
        <v>0</v>
      </c>
      <c r="C4" s="26" t="s">
        <v>19</v>
      </c>
      <c r="D4" s="15" t="s">
        <v>23</v>
      </c>
      <c r="E4" s="13">
        <v>0</v>
      </c>
      <c r="F4" s="13">
        <v>0</v>
      </c>
    </row>
    <row r="5" spans="1:6" ht="31.5" x14ac:dyDescent="0.25">
      <c r="A5" s="5">
        <f t="shared" si="0"/>
        <v>6.9999999973263366E-2</v>
      </c>
      <c r="B5" s="5">
        <f t="shared" si="1"/>
        <v>6.9999999973263366E-2</v>
      </c>
      <c r="C5" s="6" t="s">
        <v>6</v>
      </c>
      <c r="D5" s="7" t="s">
        <v>17</v>
      </c>
      <c r="E5" s="5">
        <f>F5-F3</f>
        <v>0.11265408000000002</v>
      </c>
      <c r="F5" s="5">
        <v>0.11265408000000002</v>
      </c>
    </row>
    <row r="6" spans="1:6" x14ac:dyDescent="0.25">
      <c r="A6" s="5">
        <f t="shared" si="0"/>
        <v>18.489999992937708</v>
      </c>
      <c r="B6" s="5">
        <f t="shared" si="1"/>
        <v>18.419999992964446</v>
      </c>
      <c r="C6" s="8" t="s">
        <v>19</v>
      </c>
      <c r="D6" s="7" t="s">
        <v>7</v>
      </c>
      <c r="E6" s="5">
        <f t="shared" ref="E6:E15" si="2">F6-F5</f>
        <v>29.644116480000001</v>
      </c>
      <c r="F6" s="5">
        <v>29.75677056</v>
      </c>
    </row>
    <row r="7" spans="1:6" ht="63" x14ac:dyDescent="0.25">
      <c r="A7" s="5">
        <f t="shared" si="0"/>
        <v>24.079999990802598</v>
      </c>
      <c r="B7" s="5">
        <f t="shared" si="1"/>
        <v>5.5899999978648891</v>
      </c>
      <c r="C7" s="8" t="s">
        <v>20</v>
      </c>
      <c r="D7" s="7" t="s">
        <v>15</v>
      </c>
      <c r="E7" s="5">
        <f t="shared" si="2"/>
        <v>8.9962329600000004</v>
      </c>
      <c r="F7" s="5">
        <v>38.75300352</v>
      </c>
    </row>
    <row r="8" spans="1:6" x14ac:dyDescent="0.25">
      <c r="A8" s="5">
        <f t="shared" si="0"/>
        <v>29.149999988866099</v>
      </c>
      <c r="B8" s="5">
        <f t="shared" si="1"/>
        <v>5.0699999980635031</v>
      </c>
      <c r="C8" s="6" t="s">
        <v>6</v>
      </c>
      <c r="D8" s="7" t="s">
        <v>8</v>
      </c>
      <c r="E8" s="5">
        <f t="shared" si="2"/>
        <v>8.1593740799999992</v>
      </c>
      <c r="F8" s="5">
        <v>46.912377599999999</v>
      </c>
    </row>
    <row r="9" spans="1:6" ht="18.75" thickBot="1" x14ac:dyDescent="0.3">
      <c r="A9" s="20">
        <f t="shared" si="0"/>
        <v>30.519999988342828</v>
      </c>
      <c r="B9" s="20">
        <f t="shared" si="1"/>
        <v>1.3699999994767291</v>
      </c>
      <c r="C9" s="21"/>
      <c r="D9" s="22" t="s">
        <v>9</v>
      </c>
      <c r="E9" s="20">
        <f t="shared" si="2"/>
        <v>2.2048012800000052</v>
      </c>
      <c r="F9" s="20">
        <v>49.117178880000004</v>
      </c>
    </row>
    <row r="10" spans="1:6" ht="73.5" customHeight="1" thickBot="1" x14ac:dyDescent="0.3">
      <c r="A10" s="16">
        <f t="shared" si="0"/>
        <v>32.239999987685877</v>
      </c>
      <c r="B10" s="17">
        <f t="shared" si="1"/>
        <v>1.7199999993430461</v>
      </c>
      <c r="C10" s="11" t="s">
        <v>18</v>
      </c>
      <c r="D10" s="18" t="s">
        <v>25</v>
      </c>
      <c r="E10" s="17">
        <f t="shared" si="2"/>
        <v>2.7680716800000056</v>
      </c>
      <c r="F10" s="19">
        <v>51.88525056000001</v>
      </c>
    </row>
    <row r="11" spans="1:6" x14ac:dyDescent="0.25">
      <c r="A11" s="13">
        <f t="shared" si="0"/>
        <v>33.939999987036551</v>
      </c>
      <c r="B11" s="13">
        <f t="shared" si="1"/>
        <v>1.6999999993506734</v>
      </c>
      <c r="C11" s="14" t="s">
        <v>10</v>
      </c>
      <c r="D11" s="15" t="s">
        <v>11</v>
      </c>
      <c r="E11" s="13">
        <f t="shared" si="2"/>
        <v>2.7358847999999867</v>
      </c>
      <c r="F11" s="13">
        <v>54.621135359999997</v>
      </c>
    </row>
    <row r="12" spans="1:6" ht="47.25" x14ac:dyDescent="0.25">
      <c r="A12" s="5">
        <f t="shared" si="0"/>
        <v>35.309999986513283</v>
      </c>
      <c r="B12" s="5">
        <f t="shared" si="1"/>
        <v>1.3699999994767333</v>
      </c>
      <c r="C12" s="6" t="s">
        <v>12</v>
      </c>
      <c r="D12" s="7" t="s">
        <v>21</v>
      </c>
      <c r="E12" s="5">
        <f t="shared" si="2"/>
        <v>2.2048012800000123</v>
      </c>
      <c r="F12" s="5">
        <v>56.825936640000009</v>
      </c>
    </row>
    <row r="13" spans="1:6" x14ac:dyDescent="0.25">
      <c r="A13" s="5">
        <f t="shared" si="0"/>
        <v>59.979999977090515</v>
      </c>
      <c r="B13" s="5">
        <f t="shared" si="1"/>
        <v>24.669999990577235</v>
      </c>
      <c r="C13" s="6" t="s">
        <v>22</v>
      </c>
      <c r="D13" s="7" t="s">
        <v>13</v>
      </c>
      <c r="E13" s="5">
        <f t="shared" si="2"/>
        <v>39.702516479999986</v>
      </c>
      <c r="F13" s="5">
        <v>96.528453119999995</v>
      </c>
    </row>
    <row r="14" spans="1:6" ht="48" thickBot="1" x14ac:dyDescent="0.3">
      <c r="A14" s="20">
        <f t="shared" si="0"/>
        <v>64.399999975402309</v>
      </c>
      <c r="B14" s="20">
        <f t="shared" si="1"/>
        <v>4.419999998311785</v>
      </c>
      <c r="C14" s="21" t="s">
        <v>12</v>
      </c>
      <c r="D14" s="22" t="s">
        <v>14</v>
      </c>
      <c r="E14" s="20">
        <f t="shared" si="2"/>
        <v>7.1133004800000208</v>
      </c>
      <c r="F14" s="20">
        <v>103.64175360000002</v>
      </c>
    </row>
    <row r="15" spans="1:6" ht="48" thickBot="1" x14ac:dyDescent="0.3">
      <c r="A15" s="16">
        <f t="shared" si="0"/>
        <v>64.489999975367923</v>
      </c>
      <c r="B15" s="17">
        <f t="shared" si="1"/>
        <v>8.9999999965613156E-2</v>
      </c>
      <c r="C15" s="11" t="s">
        <v>18</v>
      </c>
      <c r="D15" s="18" t="s">
        <v>26</v>
      </c>
      <c r="E15" s="17">
        <f t="shared" si="2"/>
        <v>0.14484095999998203</v>
      </c>
      <c r="F15" s="19">
        <v>103.78659456</v>
      </c>
    </row>
    <row r="16" spans="1:6" x14ac:dyDescent="0.25">
      <c r="A16" s="3"/>
      <c r="B16" s="3"/>
      <c r="D16" s="2"/>
      <c r="E16" s="3"/>
      <c r="F16" s="3"/>
    </row>
    <row r="17" spans="1:6" x14ac:dyDescent="0.25">
      <c r="A17" s="3"/>
      <c r="B17" s="3"/>
      <c r="D17" s="2"/>
      <c r="E17" s="3"/>
      <c r="F17" s="3"/>
    </row>
    <row r="18" spans="1:6" x14ac:dyDescent="0.25">
      <c r="A18" s="3"/>
      <c r="B18" s="3"/>
      <c r="D18" s="2"/>
      <c r="E18" s="3"/>
      <c r="F18" s="3"/>
    </row>
  </sheetData>
  <mergeCells count="1">
    <mergeCell ref="A1:F1"/>
  </mergeCells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2020-08-24T18:11:43Z</cp:lastPrinted>
  <dcterms:created xsi:type="dcterms:W3CDTF">2020-08-24T18:05:15Z</dcterms:created>
  <dcterms:modified xsi:type="dcterms:W3CDTF">2020-08-24T18:44:27Z</dcterms:modified>
</cp:coreProperties>
</file>