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315" windowHeight="10305"/>
  </bookViews>
  <sheets>
    <sheet name="Sheet1" sheetId="1" r:id="rId1"/>
    <sheet name="Sheet2" sheetId="2" r:id="rId2"/>
    <sheet name="Sheet3" sheetId="3" r:id="rId3"/>
  </sheets>
  <definedNames>
    <definedName name="leg">Sheet1!$A$73</definedName>
  </definedNames>
  <calcPr calcId="145621"/>
</workbook>
</file>

<file path=xl/calcChain.xml><?xml version="1.0" encoding="utf-8"?>
<calcChain xmlns="http://schemas.openxmlformats.org/spreadsheetml/2006/main">
  <c r="D75" i="1" l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74" i="1"/>
  <c r="B74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75" i="1"/>
  <c r="B73" i="1"/>
  <c r="D69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4" i="1"/>
</calcChain>
</file>

<file path=xl/sharedStrings.xml><?xml version="1.0" encoding="utf-8"?>
<sst xmlns="http://schemas.openxmlformats.org/spreadsheetml/2006/main" count="240" uniqueCount="114">
  <si>
    <t>Food: Arivaca Mercantile. Open till 7pm</t>
  </si>
  <si>
    <t>Food: Open till 10pm</t>
  </si>
  <si>
    <t>Merge onto I-19 S</t>
  </si>
  <si>
    <t>Take exit 40 toward Chavez Siding Rd</t>
  </si>
  <si>
    <t>Make a U-turn after Control</t>
  </si>
  <si>
    <t>Merge onto I-19 N</t>
  </si>
  <si>
    <t>Take exit 42 toward Agua Linda Rd</t>
  </si>
  <si>
    <t>Food: Many options</t>
  </si>
  <si>
    <t>Keep left to stay on S Mission Rd</t>
  </si>
  <si>
    <t>Food/Water</t>
  </si>
  <si>
    <t>Mile</t>
  </si>
  <si>
    <t>Go</t>
  </si>
  <si>
    <t>For</t>
  </si>
  <si>
    <t>Cue</t>
  </si>
  <si>
    <t>CP</t>
  </si>
  <si>
    <t>Start: La Quinta Inn
6020 W Hospitality Rd, Tucson, AZ 85743
OPEN: 05:00,  CLOSE: 06:00</t>
  </si>
  <si>
    <t>RIGHT onto N Cortaro Rd</t>
  </si>
  <si>
    <t>RIGHT onto W Sweetwater Dr</t>
  </si>
  <si>
    <t>RIGHT onto W Gates Pass Rd</t>
  </si>
  <si>
    <t>RIGHT onto AZ-86 W</t>
  </si>
  <si>
    <t>RIGHT onto Main Rd</t>
  </si>
  <si>
    <t>RIGHT onto AZ-86 E</t>
  </si>
  <si>
    <t>RIGHT onto AZ-286 S/S Sasabe Rd</t>
  </si>
  <si>
    <t>RIGHT onto W Arivaca Rd/​I-19 Frontage Rd</t>
  </si>
  <si>
    <t>RIGHT onto the I-19 S ramp to Nogales</t>
  </si>
  <si>
    <t>RIGHT onto I-19 Frontage Rd</t>
  </si>
  <si>
    <t>RIGHT onto the I-19 N ramp to Tucson</t>
  </si>
  <si>
    <t>RIGHT onto W Calle Torres Blancas</t>
  </si>
  <si>
    <t>RIGHT onto S Nogales Hwy</t>
  </si>
  <si>
    <t>RIGHT onto S Midvale Park Rd</t>
  </si>
  <si>
    <t>RIGHT onto S Mission Rd</t>
  </si>
  <si>
    <t>RIGHT to stay on N Silverbell Rd</t>
  </si>
  <si>
    <t>RIGHT onto W Hospitality Rd</t>
  </si>
  <si>
    <t>LEFT onto Arizona Pavilions Dr</t>
  </si>
  <si>
    <t>LEFT onto Kinney Rd</t>
  </si>
  <si>
    <t>LEFT onto Quail</t>
  </si>
  <si>
    <t>LEFT onto Indian Rte 19</t>
  </si>
  <si>
    <t>LEFT onto Arivaca Sasabe Rd</t>
  </si>
  <si>
    <t>LEFT onto Agua Linda Rd</t>
  </si>
  <si>
    <t>LEFT onto Chavez Siding Rd</t>
  </si>
  <si>
    <t>LEFT toward I-19 Frontage Rd</t>
  </si>
  <si>
    <t>LEFT onto I-19 Frontage Rd</t>
  </si>
  <si>
    <t>LEFT onto S Abrego Dr/​Abreqo Dr</t>
  </si>
  <si>
    <t>LEFT onto E Valencia Rd</t>
  </si>
  <si>
    <t>LEFT onto W Irvington Rd</t>
  </si>
  <si>
    <t>LEFT onto S Grande Ave</t>
  </si>
  <si>
    <t>LEFT onto W Congress St</t>
  </si>
  <si>
    <t>CONT straight onto Indian Rte 19</t>
  </si>
  <si>
    <t>CONT onto Main Rd</t>
  </si>
  <si>
    <t>CONT onto N Silverbell Rd</t>
  </si>
  <si>
    <t>LEFT onto N Silverbell Rd</t>
  </si>
  <si>
    <t>Food/Water: 3 Points Store. 
Last water for 45 miles!</t>
  </si>
  <si>
    <t>At circle, 1st exit onto E Canoa Ranch Dr</t>
  </si>
  <si>
    <t>Bear LEFT onto N Camino De Oeste</t>
  </si>
  <si>
    <t>Food/Water on LEFT</t>
  </si>
  <si>
    <t>Food/Water: Dollar General &amp; Family Dollar</t>
  </si>
  <si>
    <t>Merge LEFT to make LEFT turn</t>
  </si>
  <si>
    <t>LEFT into La Quinta</t>
  </si>
  <si>
    <t>U-Turn after Control</t>
  </si>
  <si>
    <t>R</t>
  </si>
  <si>
    <t>L</t>
  </si>
  <si>
    <t>BL</t>
  </si>
  <si>
    <t>!!!</t>
  </si>
  <si>
    <t>-</t>
  </si>
  <si>
    <t>U</t>
  </si>
  <si>
    <t>At circle, CONT Straight on Grande Ave</t>
  </si>
  <si>
    <t>Control: Basha's Grocery or Sheel Gas
1 Indian Rte 19, Sells, AZ 85634
OPEN: 08:30,  CLOSE: 12:56</t>
  </si>
  <si>
    <t>Control: Tubac Market. Open till 8pm
10 Avenida Goya, Tubac, AZ
Open: 14:04, Close: 01:08 next day</t>
  </si>
  <si>
    <t>No Kitt Peak 600k - rev1
Organizer: Mike Sturgill - 602.702.2132</t>
  </si>
  <si>
    <t>Food: Market on Left</t>
  </si>
  <si>
    <t>Summit! 4400'</t>
  </si>
  <si>
    <t>Descend next 7 miles!</t>
  </si>
  <si>
    <t>U-Turn after control</t>
  </si>
  <si>
    <t>Climb next 16 miles!</t>
  </si>
  <si>
    <t>Slight right onto Mt Lemmon Hwy</t>
  </si>
  <si>
    <t>Summit! 4606'</t>
  </si>
  <si>
    <t>Summit! 3648'</t>
  </si>
  <si>
    <t>Food: Circle K or Chevron</t>
  </si>
  <si>
    <t>Final 200k</t>
  </si>
  <si>
    <t>LEFT onto N Cortaro Rd</t>
  </si>
  <si>
    <t>LEFT onto I-10 Frontage Rd W</t>
  </si>
  <si>
    <t>LEFT onto N La Cañada Dr</t>
  </si>
  <si>
    <t>LEFT onto Webb Rd</t>
  </si>
  <si>
    <t>LEFT onto E American Ave</t>
  </si>
  <si>
    <t>LEFT onto AZ-77 S (signs for Tucson)</t>
  </si>
  <si>
    <t>LEFT onto E Park Link Dr</t>
  </si>
  <si>
    <t>LEFT onto Camino Adelante</t>
  </si>
  <si>
    <t>LEFT onto N Sanders Rd</t>
  </si>
  <si>
    <t>LEFT onto W Avra Valley Rd</t>
  </si>
  <si>
    <t>LEFT onto Lambert Ln</t>
  </si>
  <si>
    <t>LEFT to stay on N Silverbell Rd</t>
  </si>
  <si>
    <t>RIGHT onto W Twin Peaks Rd</t>
  </si>
  <si>
    <t>RIGHT onto W Camino De Manana</t>
  </si>
  <si>
    <t>RIGHT onto W Moore Rd</t>
  </si>
  <si>
    <t>RIGHT onto S Veterans Memorial Blvd</t>
  </si>
  <si>
    <t>RIGHT onto AZ-79 N</t>
  </si>
  <si>
    <t>RIGHT onto N Sandario Rd</t>
  </si>
  <si>
    <t>RIGHT onto W Marana Rd</t>
  </si>
  <si>
    <t>RIGHT to stay on Marana Rd</t>
  </si>
  <si>
    <t>RIGHT onto N Airline Rd</t>
  </si>
  <si>
    <t>CONT onto N Casa Grande Hwy</t>
  </si>
  <si>
    <t>LEFT onto N Rancho Vistoso Blvd</t>
  </si>
  <si>
    <t>LEFT onto AZ-77 N/​N Oracle Rd</t>
  </si>
  <si>
    <t>Take Redington Rd exit toward San Manuel</t>
  </si>
  <si>
    <t>RIGHT onto W Tangerine Rd</t>
  </si>
  <si>
    <t>Food: Circle K</t>
  </si>
  <si>
    <t>Leg</t>
  </si>
  <si>
    <t>!</t>
  </si>
  <si>
    <t>BR</t>
  </si>
  <si>
    <t>Finish: La Quinta Inn
6020 W Hospitality Rd, Tucson, AZ 85743
OPEN: 17:08,  CLOSE: 07:40 next day</t>
  </si>
  <si>
    <t>Start: La Quinta Inn
6020 W Hospitality Rd, Tucson, AZ 85743
OPEN: 17:08,  CLOSE: 07:40 next day</t>
  </si>
  <si>
    <t>Info Control: Before turning on Park Link Rd. 
Answer Question on Card
Open: 21:24, Close: 16:12 next day</t>
  </si>
  <si>
    <t>Info Control: Salt N Pepper Food Mart
110 N Redington Rd, San Manuel, AZ
Open: 19:42, Close: 12:48 next day</t>
  </si>
  <si>
    <t>Finish: La Quinta Inn
6020 W Hospitality Rd, Tucson, AZ 85743
OPEN: 23:48,  CLOSE: 21:00 next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</si>
</sst>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164" fontId="1" fillId="0" borderId="0" xfId="0" applyNumberFormat="1" applyFont="1" applyAlignment="1">
      <alignment horizontal="center" vertical="center"/>
    </xf>
    <xf numFmtId="0" fontId="1" fillId="0" borderId="0" xfId="0" applyFont="1"/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16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6" xfId="0" applyFon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/>
    <xf numFmtId="0" fontId="2" fillId="0" borderId="5" xfId="0" applyFont="1" applyBorder="1" applyAlignment="1">
      <alignment wrapText="1"/>
    </xf>
    <xf numFmtId="164" fontId="1" fillId="0" borderId="0" xfId="0" applyNumberFormat="1" applyFont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1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16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1" fillId="0" borderId="2" xfId="0" quotePrefix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164" fontId="1" fillId="0" borderId="1" xfId="0" quotePrefix="1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8"/>
  <sheetViews>
    <sheetView tabSelected="1" workbookViewId="0">
      <selection sqref="A1:E1"/>
    </sheetView>
  </sheetViews>
  <sheetFormatPr defaultRowHeight="15.75" x14ac:dyDescent="0.25"/>
  <cols>
    <col min="1" max="1" width="6.85546875" style="1" customWidth="1"/>
    <col min="2" max="2" width="6.140625" style="26" bestFit="1" customWidth="1"/>
    <col min="3" max="3" width="4.7109375" style="23" customWidth="1"/>
    <col min="4" max="4" width="5.85546875" style="23" customWidth="1"/>
    <col min="5" max="5" width="45.7109375" style="2" bestFit="1" customWidth="1"/>
    <col min="6" max="16384" width="9.140625" style="2"/>
  </cols>
  <sheetData>
    <row r="1" spans="1:5" ht="32.25" customHeight="1" thickBot="1" x14ac:dyDescent="0.3">
      <c r="A1" s="59" t="s">
        <v>68</v>
      </c>
      <c r="B1" s="60"/>
      <c r="C1" s="61"/>
      <c r="D1" s="61"/>
      <c r="E1" s="62"/>
    </row>
    <row r="2" spans="1:5" ht="16.5" thickBot="1" x14ac:dyDescent="0.3">
      <c r="A2" s="13" t="s">
        <v>10</v>
      </c>
      <c r="B2" s="27" t="s">
        <v>106</v>
      </c>
      <c r="C2" s="20" t="s">
        <v>11</v>
      </c>
      <c r="D2" s="14" t="s">
        <v>12</v>
      </c>
      <c r="E2" s="19" t="s">
        <v>13</v>
      </c>
    </row>
    <row r="3" spans="1:5" ht="48" thickBot="1" x14ac:dyDescent="0.3">
      <c r="A3" s="13">
        <v>0</v>
      </c>
      <c r="B3" s="30">
        <v>0</v>
      </c>
      <c r="C3" s="20" t="s">
        <v>14</v>
      </c>
      <c r="D3" s="14">
        <v>0</v>
      </c>
      <c r="E3" s="15" t="s">
        <v>15</v>
      </c>
    </row>
    <row r="4" spans="1:5" x14ac:dyDescent="0.25">
      <c r="A4" s="16">
        <v>0</v>
      </c>
      <c r="B4" s="32">
        <v>0</v>
      </c>
      <c r="C4" s="17" t="s">
        <v>59</v>
      </c>
      <c r="D4" s="16">
        <f>A5-A4</f>
        <v>0.2</v>
      </c>
      <c r="E4" s="18" t="s">
        <v>32</v>
      </c>
    </row>
    <row r="5" spans="1:5" x14ac:dyDescent="0.25">
      <c r="A5" s="3">
        <v>0.2</v>
      </c>
      <c r="B5" s="28">
        <v>0.2</v>
      </c>
      <c r="C5" s="9" t="s">
        <v>60</v>
      </c>
      <c r="D5" s="16">
        <f t="shared" ref="D5:D68" si="0">A6-A5</f>
        <v>9.9999999999999978E-2</v>
      </c>
      <c r="E5" s="4" t="s">
        <v>33</v>
      </c>
    </row>
    <row r="6" spans="1:5" x14ac:dyDescent="0.25">
      <c r="A6" s="3">
        <v>0.3</v>
      </c>
      <c r="B6" s="28">
        <v>0.3</v>
      </c>
      <c r="C6" s="9" t="s">
        <v>59</v>
      </c>
      <c r="D6" s="16">
        <f t="shared" si="0"/>
        <v>0.7</v>
      </c>
      <c r="E6" s="4" t="s">
        <v>16</v>
      </c>
    </row>
    <row r="7" spans="1:5" x14ac:dyDescent="0.25">
      <c r="A7" s="3">
        <v>1</v>
      </c>
      <c r="B7" s="28">
        <v>1</v>
      </c>
      <c r="C7" s="9" t="s">
        <v>60</v>
      </c>
      <c r="D7" s="16">
        <f t="shared" si="0"/>
        <v>6.2</v>
      </c>
      <c r="E7" s="4" t="s">
        <v>50</v>
      </c>
    </row>
    <row r="8" spans="1:5" x14ac:dyDescent="0.25">
      <c r="A8" s="3">
        <v>7.2</v>
      </c>
      <c r="B8" s="28">
        <v>7.2</v>
      </c>
      <c r="C8" s="9" t="s">
        <v>59</v>
      </c>
      <c r="D8" s="16">
        <f t="shared" si="0"/>
        <v>1.9999999999999991</v>
      </c>
      <c r="E8" s="4" t="s">
        <v>17</v>
      </c>
    </row>
    <row r="9" spans="1:5" x14ac:dyDescent="0.25">
      <c r="A9" s="3">
        <v>9.1999999999999993</v>
      </c>
      <c r="B9" s="28">
        <v>9.1999999999999993</v>
      </c>
      <c r="C9" s="9" t="s">
        <v>61</v>
      </c>
      <c r="D9" s="16">
        <f t="shared" si="0"/>
        <v>2.5</v>
      </c>
      <c r="E9" s="4" t="s">
        <v>53</v>
      </c>
    </row>
    <row r="10" spans="1:5" x14ac:dyDescent="0.25">
      <c r="A10" s="3">
        <v>11.7</v>
      </c>
      <c r="B10" s="28">
        <v>11.7</v>
      </c>
      <c r="C10" s="9" t="s">
        <v>59</v>
      </c>
      <c r="D10" s="16">
        <f t="shared" si="0"/>
        <v>4.8000000000000007</v>
      </c>
      <c r="E10" s="4" t="s">
        <v>18</v>
      </c>
    </row>
    <row r="11" spans="1:5" x14ac:dyDescent="0.25">
      <c r="A11" s="3">
        <v>16.5</v>
      </c>
      <c r="B11" s="28">
        <v>16.5</v>
      </c>
      <c r="C11" s="9" t="s">
        <v>60</v>
      </c>
      <c r="D11" s="16">
        <f t="shared" si="0"/>
        <v>5.1999999999999993</v>
      </c>
      <c r="E11" s="4" t="s">
        <v>34</v>
      </c>
    </row>
    <row r="12" spans="1:5" x14ac:dyDescent="0.25">
      <c r="A12" s="3">
        <v>21.7</v>
      </c>
      <c r="B12" s="28">
        <v>21.7</v>
      </c>
      <c r="C12" s="9" t="s">
        <v>59</v>
      </c>
      <c r="D12" s="16">
        <f t="shared" si="0"/>
        <v>14.599999999999998</v>
      </c>
      <c r="E12" s="4" t="s">
        <v>19</v>
      </c>
    </row>
    <row r="13" spans="1:5" x14ac:dyDescent="0.25">
      <c r="A13" s="3">
        <v>36.299999999999997</v>
      </c>
      <c r="B13" s="28">
        <v>36.299999999999997</v>
      </c>
      <c r="C13" s="9" t="s">
        <v>62</v>
      </c>
      <c r="D13" s="16">
        <f t="shared" si="0"/>
        <v>1</v>
      </c>
      <c r="E13" s="7" t="s">
        <v>55</v>
      </c>
    </row>
    <row r="14" spans="1:5" x14ac:dyDescent="0.25">
      <c r="A14" s="3">
        <v>37.299999999999997</v>
      </c>
      <c r="B14" s="28">
        <v>37.299999999999997</v>
      </c>
      <c r="C14" s="9" t="s">
        <v>62</v>
      </c>
      <c r="D14" s="16">
        <f t="shared" si="0"/>
        <v>35.400000000000006</v>
      </c>
      <c r="E14" s="7" t="s">
        <v>54</v>
      </c>
    </row>
    <row r="15" spans="1:5" x14ac:dyDescent="0.25">
      <c r="A15" s="3">
        <v>72.7</v>
      </c>
      <c r="B15" s="28">
        <v>72.7</v>
      </c>
      <c r="C15" s="9" t="s">
        <v>60</v>
      </c>
      <c r="D15" s="16">
        <f t="shared" si="0"/>
        <v>9.9999999999994316E-2</v>
      </c>
      <c r="E15" s="4" t="s">
        <v>35</v>
      </c>
    </row>
    <row r="16" spans="1:5" x14ac:dyDescent="0.25">
      <c r="A16" s="3">
        <v>72.8</v>
      </c>
      <c r="B16" s="28">
        <v>72.8</v>
      </c>
      <c r="C16" s="9" t="s">
        <v>59</v>
      </c>
      <c r="D16" s="16">
        <f t="shared" si="0"/>
        <v>1.2999999999999972</v>
      </c>
      <c r="E16" s="4" t="s">
        <v>20</v>
      </c>
    </row>
    <row r="17" spans="1:5" ht="16.5" thickBot="1" x14ac:dyDescent="0.3">
      <c r="A17" s="39">
        <v>74.099999999999994</v>
      </c>
      <c r="B17" s="39">
        <v>74.099999999999994</v>
      </c>
      <c r="C17" s="46" t="s">
        <v>63</v>
      </c>
      <c r="D17" s="48">
        <f t="shared" si="0"/>
        <v>0.20000000000000284</v>
      </c>
      <c r="E17" s="24" t="s">
        <v>47</v>
      </c>
    </row>
    <row r="18" spans="1:5" ht="48" thickBot="1" x14ac:dyDescent="0.3">
      <c r="A18" s="40">
        <v>74.3</v>
      </c>
      <c r="B18" s="41">
        <v>74.3</v>
      </c>
      <c r="C18" s="47" t="s">
        <v>14</v>
      </c>
      <c r="D18" s="41">
        <f t="shared" si="0"/>
        <v>0</v>
      </c>
      <c r="E18" s="42" t="s">
        <v>66</v>
      </c>
    </row>
    <row r="19" spans="1:5" x14ac:dyDescent="0.25">
      <c r="A19" s="43">
        <v>74.3</v>
      </c>
      <c r="B19" s="43">
        <v>74.3</v>
      </c>
      <c r="C19" s="44" t="s">
        <v>64</v>
      </c>
      <c r="D19" s="16">
        <f t="shared" si="0"/>
        <v>0.10000000000000853</v>
      </c>
      <c r="E19" s="45" t="s">
        <v>58</v>
      </c>
    </row>
    <row r="20" spans="1:5" x14ac:dyDescent="0.25">
      <c r="A20" s="3">
        <v>74.400000000000006</v>
      </c>
      <c r="B20" s="28">
        <v>74.400000000000006</v>
      </c>
      <c r="C20" s="9" t="s">
        <v>60</v>
      </c>
      <c r="D20" s="16">
        <f t="shared" si="0"/>
        <v>0.59999999999999432</v>
      </c>
      <c r="E20" s="4" t="s">
        <v>36</v>
      </c>
    </row>
    <row r="21" spans="1:5" x14ac:dyDescent="0.25">
      <c r="A21" s="3">
        <v>75</v>
      </c>
      <c r="B21" s="28">
        <v>75</v>
      </c>
      <c r="C21" s="10" t="s">
        <v>63</v>
      </c>
      <c r="D21" s="16">
        <f t="shared" si="0"/>
        <v>0.79999999999999716</v>
      </c>
      <c r="E21" s="4" t="s">
        <v>48</v>
      </c>
    </row>
    <row r="22" spans="1:5" x14ac:dyDescent="0.25">
      <c r="A22" s="3">
        <v>75.8</v>
      </c>
      <c r="B22" s="28">
        <v>75.8</v>
      </c>
      <c r="C22" s="9" t="s">
        <v>60</v>
      </c>
      <c r="D22" s="16">
        <f t="shared" si="0"/>
        <v>0.10000000000000853</v>
      </c>
      <c r="E22" s="4" t="s">
        <v>35</v>
      </c>
    </row>
    <row r="23" spans="1:5" x14ac:dyDescent="0.25">
      <c r="A23" s="3">
        <v>75.900000000000006</v>
      </c>
      <c r="B23" s="28">
        <v>75.900000000000006</v>
      </c>
      <c r="C23" s="9" t="s">
        <v>59</v>
      </c>
      <c r="D23" s="16">
        <f t="shared" si="0"/>
        <v>35.299999999999997</v>
      </c>
      <c r="E23" s="4" t="s">
        <v>21</v>
      </c>
    </row>
    <row r="24" spans="1:5" x14ac:dyDescent="0.25">
      <c r="A24" s="3">
        <v>111.2</v>
      </c>
      <c r="B24" s="28">
        <v>111.2</v>
      </c>
      <c r="C24" s="9" t="s">
        <v>59</v>
      </c>
      <c r="D24" s="16">
        <f t="shared" si="0"/>
        <v>9.9999999999994316E-2</v>
      </c>
      <c r="E24" s="4" t="s">
        <v>22</v>
      </c>
    </row>
    <row r="25" spans="1:5" ht="31.5" x14ac:dyDescent="0.25">
      <c r="A25" s="3">
        <v>111.3</v>
      </c>
      <c r="B25" s="28">
        <v>111.3</v>
      </c>
      <c r="C25" s="9" t="s">
        <v>62</v>
      </c>
      <c r="D25" s="16">
        <f t="shared" si="0"/>
        <v>33.100000000000009</v>
      </c>
      <c r="E25" s="6" t="s">
        <v>51</v>
      </c>
    </row>
    <row r="26" spans="1:5" x14ac:dyDescent="0.25">
      <c r="A26" s="3">
        <v>144.4</v>
      </c>
      <c r="B26" s="28">
        <v>144.4</v>
      </c>
      <c r="C26" s="9" t="s">
        <v>60</v>
      </c>
      <c r="D26" s="16">
        <f t="shared" si="0"/>
        <v>12</v>
      </c>
      <c r="E26" s="4" t="s">
        <v>37</v>
      </c>
    </row>
    <row r="27" spans="1:5" x14ac:dyDescent="0.25">
      <c r="A27" s="3">
        <v>156.4</v>
      </c>
      <c r="B27" s="28">
        <v>156.4</v>
      </c>
      <c r="C27" s="9" t="s">
        <v>62</v>
      </c>
      <c r="D27" s="16">
        <f t="shared" si="0"/>
        <v>23</v>
      </c>
      <c r="E27" s="7" t="s">
        <v>0</v>
      </c>
    </row>
    <row r="28" spans="1:5" x14ac:dyDescent="0.25">
      <c r="A28" s="3">
        <v>179.4</v>
      </c>
      <c r="B28" s="28">
        <v>179.4</v>
      </c>
      <c r="C28" s="9" t="s">
        <v>59</v>
      </c>
      <c r="D28" s="16">
        <f t="shared" si="0"/>
        <v>0</v>
      </c>
      <c r="E28" s="4" t="s">
        <v>23</v>
      </c>
    </row>
    <row r="29" spans="1:5" x14ac:dyDescent="0.25">
      <c r="A29" s="3">
        <v>179.4</v>
      </c>
      <c r="B29" s="28">
        <v>179.4</v>
      </c>
      <c r="C29" s="9" t="s">
        <v>62</v>
      </c>
      <c r="D29" s="16">
        <f t="shared" si="0"/>
        <v>3.5</v>
      </c>
      <c r="E29" s="7" t="s">
        <v>1</v>
      </c>
    </row>
    <row r="30" spans="1:5" x14ac:dyDescent="0.25">
      <c r="A30" s="3">
        <v>182.9</v>
      </c>
      <c r="B30" s="28">
        <v>182.9</v>
      </c>
      <c r="C30" s="9" t="s">
        <v>60</v>
      </c>
      <c r="D30" s="16">
        <f t="shared" si="0"/>
        <v>0</v>
      </c>
      <c r="E30" s="4" t="s">
        <v>38</v>
      </c>
    </row>
    <row r="31" spans="1:5" x14ac:dyDescent="0.25">
      <c r="A31" s="3">
        <v>182.9</v>
      </c>
      <c r="B31" s="28">
        <v>182.9</v>
      </c>
      <c r="C31" s="9" t="s">
        <v>59</v>
      </c>
      <c r="D31" s="16">
        <f t="shared" si="0"/>
        <v>0.5</v>
      </c>
      <c r="E31" s="4" t="s">
        <v>24</v>
      </c>
    </row>
    <row r="32" spans="1:5" x14ac:dyDescent="0.25">
      <c r="A32" s="3">
        <v>183.4</v>
      </c>
      <c r="B32" s="28">
        <v>183.4</v>
      </c>
      <c r="C32" s="10" t="s">
        <v>63</v>
      </c>
      <c r="D32" s="16">
        <f t="shared" si="0"/>
        <v>0.90000000000000568</v>
      </c>
      <c r="E32" s="4" t="s">
        <v>2</v>
      </c>
    </row>
    <row r="33" spans="1:5" x14ac:dyDescent="0.25">
      <c r="A33" s="3">
        <v>184.3</v>
      </c>
      <c r="B33" s="28">
        <v>184.3</v>
      </c>
      <c r="C33" s="9" t="s">
        <v>59</v>
      </c>
      <c r="D33" s="16">
        <f t="shared" si="0"/>
        <v>0.29999999999998295</v>
      </c>
      <c r="E33" s="4" t="s">
        <v>3</v>
      </c>
    </row>
    <row r="34" spans="1:5" x14ac:dyDescent="0.25">
      <c r="A34" s="3">
        <v>184.6</v>
      </c>
      <c r="B34" s="28">
        <v>184.6</v>
      </c>
      <c r="C34" s="9" t="s">
        <v>60</v>
      </c>
      <c r="D34" s="16">
        <f t="shared" si="0"/>
        <v>0.20000000000001705</v>
      </c>
      <c r="E34" s="4" t="s">
        <v>39</v>
      </c>
    </row>
    <row r="35" spans="1:5" x14ac:dyDescent="0.25">
      <c r="A35" s="3">
        <v>184.8</v>
      </c>
      <c r="B35" s="28">
        <v>184.8</v>
      </c>
      <c r="C35" s="9" t="s">
        <v>59</v>
      </c>
      <c r="D35" s="16">
        <f t="shared" si="0"/>
        <v>3</v>
      </c>
      <c r="E35" s="4" t="s">
        <v>25</v>
      </c>
    </row>
    <row r="36" spans="1:5" ht="16.5" thickBot="1" x14ac:dyDescent="0.3">
      <c r="A36" s="11">
        <v>187.8</v>
      </c>
      <c r="B36" s="29">
        <v>187.8</v>
      </c>
      <c r="C36" s="12" t="s">
        <v>60</v>
      </c>
      <c r="D36" s="21">
        <f t="shared" si="0"/>
        <v>0</v>
      </c>
      <c r="E36" s="24" t="s">
        <v>40</v>
      </c>
    </row>
    <row r="37" spans="1:5" ht="48" thickBot="1" x14ac:dyDescent="0.3">
      <c r="A37" s="40">
        <v>187.8</v>
      </c>
      <c r="B37" s="41">
        <v>187.8</v>
      </c>
      <c r="C37" s="47" t="s">
        <v>14</v>
      </c>
      <c r="D37" s="41">
        <f t="shared" si="0"/>
        <v>0</v>
      </c>
      <c r="E37" s="25" t="s">
        <v>67</v>
      </c>
    </row>
    <row r="38" spans="1:5" x14ac:dyDescent="0.25">
      <c r="A38" s="16">
        <v>187.8</v>
      </c>
      <c r="B38" s="32">
        <v>187.8</v>
      </c>
      <c r="C38" s="17" t="s">
        <v>64</v>
      </c>
      <c r="D38" s="16">
        <f t="shared" si="0"/>
        <v>9.9999999999994316E-2</v>
      </c>
      <c r="E38" s="22" t="s">
        <v>4</v>
      </c>
    </row>
    <row r="39" spans="1:5" x14ac:dyDescent="0.25">
      <c r="A39" s="3">
        <v>187.9</v>
      </c>
      <c r="B39" s="28">
        <v>187.9</v>
      </c>
      <c r="C39" s="9" t="s">
        <v>59</v>
      </c>
      <c r="D39" s="16">
        <f t="shared" si="0"/>
        <v>3</v>
      </c>
      <c r="E39" s="4" t="s">
        <v>25</v>
      </c>
    </row>
    <row r="40" spans="1:5" x14ac:dyDescent="0.25">
      <c r="A40" s="3">
        <v>190.9</v>
      </c>
      <c r="B40" s="28">
        <v>190.9</v>
      </c>
      <c r="C40" s="9" t="s">
        <v>60</v>
      </c>
      <c r="D40" s="16">
        <f t="shared" si="0"/>
        <v>0</v>
      </c>
      <c r="E40" s="4" t="s">
        <v>39</v>
      </c>
    </row>
    <row r="41" spans="1:5" x14ac:dyDescent="0.25">
      <c r="A41" s="3">
        <v>190.9</v>
      </c>
      <c r="B41" s="28">
        <v>190.9</v>
      </c>
      <c r="C41" s="9" t="s">
        <v>59</v>
      </c>
      <c r="D41" s="16">
        <f t="shared" si="0"/>
        <v>0.40000000000000568</v>
      </c>
      <c r="E41" s="4" t="s">
        <v>26</v>
      </c>
    </row>
    <row r="42" spans="1:5" x14ac:dyDescent="0.25">
      <c r="A42" s="3">
        <v>191.3</v>
      </c>
      <c r="B42" s="28">
        <v>191.3</v>
      </c>
      <c r="C42" s="10" t="s">
        <v>63</v>
      </c>
      <c r="D42" s="16">
        <f t="shared" si="0"/>
        <v>1</v>
      </c>
      <c r="E42" s="4" t="s">
        <v>5</v>
      </c>
    </row>
    <row r="43" spans="1:5" x14ac:dyDescent="0.25">
      <c r="A43" s="3">
        <v>192.3</v>
      </c>
      <c r="B43" s="28">
        <v>192.3</v>
      </c>
      <c r="C43" s="9" t="s">
        <v>59</v>
      </c>
      <c r="D43" s="16">
        <f t="shared" si="0"/>
        <v>0.39999999999997726</v>
      </c>
      <c r="E43" s="4" t="s">
        <v>6</v>
      </c>
    </row>
    <row r="44" spans="1:5" x14ac:dyDescent="0.25">
      <c r="A44" s="3">
        <v>192.7</v>
      </c>
      <c r="B44" s="28">
        <v>192.7</v>
      </c>
      <c r="C44" s="9" t="s">
        <v>60</v>
      </c>
      <c r="D44" s="16">
        <f t="shared" si="0"/>
        <v>0.10000000000002274</v>
      </c>
      <c r="E44" s="4" t="s">
        <v>38</v>
      </c>
    </row>
    <row r="45" spans="1:5" x14ac:dyDescent="0.25">
      <c r="A45" s="3">
        <v>192.8</v>
      </c>
      <c r="B45" s="28">
        <v>192.8</v>
      </c>
      <c r="C45" s="9" t="s">
        <v>59</v>
      </c>
      <c r="D45" s="16">
        <f t="shared" si="0"/>
        <v>3.3999999999999773</v>
      </c>
      <c r="E45" s="4" t="s">
        <v>25</v>
      </c>
    </row>
    <row r="46" spans="1:5" x14ac:dyDescent="0.25">
      <c r="A46" s="3">
        <v>196.2</v>
      </c>
      <c r="B46" s="28">
        <v>196.2</v>
      </c>
      <c r="C46" s="9" t="s">
        <v>62</v>
      </c>
      <c r="D46" s="16">
        <f t="shared" si="0"/>
        <v>5.1000000000000227</v>
      </c>
      <c r="E46" s="7" t="s">
        <v>1</v>
      </c>
    </row>
    <row r="47" spans="1:5" x14ac:dyDescent="0.25">
      <c r="A47" s="3">
        <v>201.3</v>
      </c>
      <c r="B47" s="28">
        <v>201.3</v>
      </c>
      <c r="C47" s="9" t="s">
        <v>59</v>
      </c>
      <c r="D47" s="16">
        <f t="shared" si="0"/>
        <v>9.9999999999994316E-2</v>
      </c>
      <c r="E47" s="4" t="s">
        <v>52</v>
      </c>
    </row>
    <row r="48" spans="1:5" x14ac:dyDescent="0.25">
      <c r="A48" s="3">
        <v>201.4</v>
      </c>
      <c r="B48" s="28">
        <v>201.4</v>
      </c>
      <c r="C48" s="9" t="s">
        <v>60</v>
      </c>
      <c r="D48" s="16">
        <f t="shared" si="0"/>
        <v>2.9000000000000057</v>
      </c>
      <c r="E48" s="4" t="s">
        <v>41</v>
      </c>
    </row>
    <row r="49" spans="1:5" x14ac:dyDescent="0.25">
      <c r="A49" s="3">
        <v>204.3</v>
      </c>
      <c r="B49" s="28">
        <v>204.3</v>
      </c>
      <c r="C49" s="9" t="s">
        <v>59</v>
      </c>
      <c r="D49" s="16">
        <f t="shared" si="0"/>
        <v>0.19999999999998863</v>
      </c>
      <c r="E49" s="4" t="s">
        <v>27</v>
      </c>
    </row>
    <row r="50" spans="1:5" x14ac:dyDescent="0.25">
      <c r="A50" s="3">
        <v>204.5</v>
      </c>
      <c r="B50" s="28">
        <v>204.5</v>
      </c>
      <c r="C50" s="9" t="s">
        <v>60</v>
      </c>
      <c r="D50" s="16">
        <f t="shared" si="0"/>
        <v>6.1999999999999886</v>
      </c>
      <c r="E50" s="4" t="s">
        <v>42</v>
      </c>
    </row>
    <row r="51" spans="1:5" x14ac:dyDescent="0.25">
      <c r="A51" s="3">
        <v>210.7</v>
      </c>
      <c r="B51" s="28">
        <v>210.7</v>
      </c>
      <c r="C51" s="9" t="s">
        <v>59</v>
      </c>
      <c r="D51" s="16">
        <f t="shared" si="0"/>
        <v>0.20000000000001705</v>
      </c>
      <c r="E51" s="4" t="s">
        <v>28</v>
      </c>
    </row>
    <row r="52" spans="1:5" x14ac:dyDescent="0.25">
      <c r="A52" s="3">
        <v>210.9</v>
      </c>
      <c r="B52" s="28">
        <v>210.9</v>
      </c>
      <c r="C52" s="9" t="s">
        <v>62</v>
      </c>
      <c r="D52" s="16">
        <f t="shared" si="0"/>
        <v>16.299999999999983</v>
      </c>
      <c r="E52" s="7" t="s">
        <v>7</v>
      </c>
    </row>
    <row r="53" spans="1:5" x14ac:dyDescent="0.25">
      <c r="A53" s="3">
        <v>227.2</v>
      </c>
      <c r="B53" s="28">
        <v>227.2</v>
      </c>
      <c r="C53" s="9" t="s">
        <v>60</v>
      </c>
      <c r="D53" s="16">
        <f t="shared" si="0"/>
        <v>2.2000000000000171</v>
      </c>
      <c r="E53" s="4" t="s">
        <v>43</v>
      </c>
    </row>
    <row r="54" spans="1:5" x14ac:dyDescent="0.25">
      <c r="A54" s="3">
        <v>229.4</v>
      </c>
      <c r="B54" s="28">
        <v>229.4</v>
      </c>
      <c r="C54" s="9" t="s">
        <v>59</v>
      </c>
      <c r="D54" s="16">
        <f t="shared" si="0"/>
        <v>1.7999999999999829</v>
      </c>
      <c r="E54" s="4" t="s">
        <v>29</v>
      </c>
    </row>
    <row r="55" spans="1:5" x14ac:dyDescent="0.25">
      <c r="A55" s="3">
        <v>231.2</v>
      </c>
      <c r="B55" s="28">
        <v>231.2</v>
      </c>
      <c r="C55" s="9" t="s">
        <v>60</v>
      </c>
      <c r="D55" s="16">
        <f t="shared" si="0"/>
        <v>0.40000000000000568</v>
      </c>
      <c r="E55" s="4" t="s">
        <v>44</v>
      </c>
    </row>
    <row r="56" spans="1:5" x14ac:dyDescent="0.25">
      <c r="A56" s="3">
        <v>231.6</v>
      </c>
      <c r="B56" s="28">
        <v>231.6</v>
      </c>
      <c r="C56" s="9" t="s">
        <v>59</v>
      </c>
      <c r="D56" s="16">
        <f t="shared" si="0"/>
        <v>1.5</v>
      </c>
      <c r="E56" s="4" t="s">
        <v>30</v>
      </c>
    </row>
    <row r="57" spans="1:5" x14ac:dyDescent="0.25">
      <c r="A57" s="3">
        <v>233.1</v>
      </c>
      <c r="B57" s="28">
        <v>233.1</v>
      </c>
      <c r="C57" s="9" t="s">
        <v>61</v>
      </c>
      <c r="D57" s="16">
        <f t="shared" si="0"/>
        <v>2</v>
      </c>
      <c r="E57" s="4" t="s">
        <v>8</v>
      </c>
    </row>
    <row r="58" spans="1:5" x14ac:dyDescent="0.25">
      <c r="A58" s="3">
        <v>235.1</v>
      </c>
      <c r="B58" s="28">
        <v>235.1</v>
      </c>
      <c r="C58" s="9" t="s">
        <v>60</v>
      </c>
      <c r="D58" s="16">
        <f t="shared" si="0"/>
        <v>0.80000000000001137</v>
      </c>
      <c r="E58" s="4" t="s">
        <v>45</v>
      </c>
    </row>
    <row r="59" spans="1:5" x14ac:dyDescent="0.25">
      <c r="A59" s="3">
        <v>235.9</v>
      </c>
      <c r="B59" s="28">
        <v>235.9</v>
      </c>
      <c r="C59" s="10" t="s">
        <v>63</v>
      </c>
      <c r="D59" s="16">
        <f t="shared" si="0"/>
        <v>0.29999999999998295</v>
      </c>
      <c r="E59" s="4" t="s">
        <v>65</v>
      </c>
    </row>
    <row r="60" spans="1:5" x14ac:dyDescent="0.25">
      <c r="A60" s="3">
        <v>236.2</v>
      </c>
      <c r="B60" s="28">
        <v>236.2</v>
      </c>
      <c r="C60" s="9" t="s">
        <v>60</v>
      </c>
      <c r="D60" s="16">
        <f t="shared" si="0"/>
        <v>0.30000000000001137</v>
      </c>
      <c r="E60" s="4" t="s">
        <v>46</v>
      </c>
    </row>
    <row r="61" spans="1:5" x14ac:dyDescent="0.25">
      <c r="A61" s="3">
        <v>236.5</v>
      </c>
      <c r="B61" s="28">
        <v>236.5</v>
      </c>
      <c r="C61" s="10" t="s">
        <v>63</v>
      </c>
      <c r="D61" s="16">
        <f t="shared" si="0"/>
        <v>0.5</v>
      </c>
      <c r="E61" s="4" t="s">
        <v>49</v>
      </c>
    </row>
    <row r="62" spans="1:5" x14ac:dyDescent="0.25">
      <c r="A62" s="3">
        <v>237</v>
      </c>
      <c r="B62" s="28">
        <v>237</v>
      </c>
      <c r="C62" s="9" t="s">
        <v>59</v>
      </c>
      <c r="D62" s="16">
        <f t="shared" si="0"/>
        <v>0.19999999999998863</v>
      </c>
      <c r="E62" s="4" t="s">
        <v>31</v>
      </c>
    </row>
    <row r="63" spans="1:5" x14ac:dyDescent="0.25">
      <c r="A63" s="3">
        <v>237.2</v>
      </c>
      <c r="B63" s="28">
        <v>237.2</v>
      </c>
      <c r="C63" s="9" t="s">
        <v>62</v>
      </c>
      <c r="D63" s="16">
        <f t="shared" si="0"/>
        <v>1.8000000000000114</v>
      </c>
      <c r="E63" s="7" t="s">
        <v>9</v>
      </c>
    </row>
    <row r="64" spans="1:5" x14ac:dyDescent="0.25">
      <c r="A64" s="3">
        <v>239</v>
      </c>
      <c r="B64" s="28">
        <v>239</v>
      </c>
      <c r="C64" s="9" t="s">
        <v>62</v>
      </c>
      <c r="D64" s="16">
        <f t="shared" si="0"/>
        <v>8.5999999999999943</v>
      </c>
      <c r="E64" s="7" t="s">
        <v>9</v>
      </c>
    </row>
    <row r="65" spans="1:5" x14ac:dyDescent="0.25">
      <c r="A65" s="3">
        <v>247.6</v>
      </c>
      <c r="B65" s="28">
        <v>247.6</v>
      </c>
      <c r="C65" s="9" t="s">
        <v>59</v>
      </c>
      <c r="D65" s="16">
        <f t="shared" si="0"/>
        <v>0.5</v>
      </c>
      <c r="E65" s="4" t="s">
        <v>16</v>
      </c>
    </row>
    <row r="66" spans="1:5" x14ac:dyDescent="0.25">
      <c r="A66" s="3">
        <v>248.1</v>
      </c>
      <c r="B66" s="28">
        <v>248.1</v>
      </c>
      <c r="C66" s="9" t="s">
        <v>61</v>
      </c>
      <c r="D66" s="16">
        <f t="shared" si="0"/>
        <v>9.9999999999994316E-2</v>
      </c>
      <c r="E66" s="8" t="s">
        <v>56</v>
      </c>
    </row>
    <row r="67" spans="1:5" x14ac:dyDescent="0.25">
      <c r="A67" s="3">
        <v>248.2</v>
      </c>
      <c r="B67" s="28">
        <v>248.2</v>
      </c>
      <c r="C67" s="9" t="s">
        <v>60</v>
      </c>
      <c r="D67" s="16">
        <f t="shared" si="0"/>
        <v>0.20000000000001705</v>
      </c>
      <c r="E67" s="4" t="s">
        <v>33</v>
      </c>
    </row>
    <row r="68" spans="1:5" x14ac:dyDescent="0.25">
      <c r="A68" s="3">
        <v>248.4</v>
      </c>
      <c r="B68" s="28">
        <v>248.4</v>
      </c>
      <c r="C68" s="9" t="s">
        <v>59</v>
      </c>
      <c r="D68" s="16">
        <f t="shared" si="0"/>
        <v>9.9999999999994316E-2</v>
      </c>
      <c r="E68" s="4" t="s">
        <v>32</v>
      </c>
    </row>
    <row r="69" spans="1:5" ht="16.5" thickBot="1" x14ac:dyDescent="0.3">
      <c r="A69" s="11">
        <v>248.5</v>
      </c>
      <c r="B69" s="29">
        <v>248.5</v>
      </c>
      <c r="C69" s="12" t="s">
        <v>60</v>
      </c>
      <c r="D69" s="21">
        <f>A70-A69</f>
        <v>9.9999999999994316E-2</v>
      </c>
      <c r="E69" s="24" t="s">
        <v>57</v>
      </c>
    </row>
    <row r="70" spans="1:5" ht="48" thickBot="1" x14ac:dyDescent="0.3">
      <c r="A70" s="13">
        <v>248.6</v>
      </c>
      <c r="B70" s="30">
        <v>248.6</v>
      </c>
      <c r="C70" s="20" t="s">
        <v>14</v>
      </c>
      <c r="D70" s="14"/>
      <c r="E70" s="15" t="s">
        <v>109</v>
      </c>
    </row>
    <row r="71" spans="1:5" ht="16.5" thickBot="1" x14ac:dyDescent="0.3">
      <c r="A71" s="63" t="s">
        <v>78</v>
      </c>
      <c r="B71" s="64"/>
      <c r="C71" s="64"/>
      <c r="D71" s="64"/>
      <c r="E71" s="65"/>
    </row>
    <row r="72" spans="1:5" ht="16.5" thickBot="1" x14ac:dyDescent="0.3">
      <c r="A72" s="30" t="s">
        <v>10</v>
      </c>
      <c r="B72" s="27" t="s">
        <v>106</v>
      </c>
      <c r="C72" s="34" t="s">
        <v>11</v>
      </c>
      <c r="D72" s="31" t="s">
        <v>12</v>
      </c>
      <c r="E72" s="33" t="s">
        <v>13</v>
      </c>
    </row>
    <row r="73" spans="1:5" ht="47.25" x14ac:dyDescent="0.25">
      <c r="A73" s="35">
        <v>248.6</v>
      </c>
      <c r="B73" s="49">
        <f t="shared" ref="B73:B118" si="1">A73-leg</f>
        <v>0</v>
      </c>
      <c r="C73" s="50" t="s">
        <v>14</v>
      </c>
      <c r="D73" s="51"/>
      <c r="E73" s="52" t="s">
        <v>110</v>
      </c>
    </row>
    <row r="74" spans="1:5" x14ac:dyDescent="0.25">
      <c r="A74" s="36">
        <v>248.6</v>
      </c>
      <c r="B74" s="36">
        <f t="shared" si="1"/>
        <v>0</v>
      </c>
      <c r="C74" s="37" t="s">
        <v>59</v>
      </c>
      <c r="D74" s="36">
        <f>B75-B74</f>
        <v>9.9999999999994316E-2</v>
      </c>
      <c r="E74" s="5" t="s">
        <v>32</v>
      </c>
    </row>
    <row r="75" spans="1:5" x14ac:dyDescent="0.25">
      <c r="A75" s="36">
        <v>248.7</v>
      </c>
      <c r="B75" s="36">
        <f t="shared" si="1"/>
        <v>9.9999999999994316E-2</v>
      </c>
      <c r="C75" s="36" t="s">
        <v>60</v>
      </c>
      <c r="D75" s="36">
        <f t="shared" ref="D75:D117" si="2">B76-B75</f>
        <v>0.19999999999998863</v>
      </c>
      <c r="E75" s="53" t="s">
        <v>33</v>
      </c>
    </row>
    <row r="76" spans="1:5" x14ac:dyDescent="0.25">
      <c r="A76" s="36">
        <v>248.89999999999998</v>
      </c>
      <c r="B76" s="36">
        <f t="shared" si="1"/>
        <v>0.29999999999998295</v>
      </c>
      <c r="C76" s="36" t="s">
        <v>60</v>
      </c>
      <c r="D76" s="36">
        <f t="shared" si="2"/>
        <v>0.40000000000000568</v>
      </c>
      <c r="E76" s="53" t="s">
        <v>79</v>
      </c>
    </row>
    <row r="77" spans="1:5" x14ac:dyDescent="0.25">
      <c r="A77" s="36">
        <v>249.29999999999998</v>
      </c>
      <c r="B77" s="36">
        <f t="shared" si="1"/>
        <v>0.69999999999998863</v>
      </c>
      <c r="C77" s="36" t="s">
        <v>60</v>
      </c>
      <c r="D77" s="36">
        <f t="shared" si="2"/>
        <v>1.8000000000000114</v>
      </c>
      <c r="E77" s="53" t="s">
        <v>80</v>
      </c>
    </row>
    <row r="78" spans="1:5" x14ac:dyDescent="0.25">
      <c r="A78" s="36">
        <v>251.1</v>
      </c>
      <c r="B78" s="36">
        <f t="shared" si="1"/>
        <v>2.5</v>
      </c>
      <c r="C78" s="36" t="s">
        <v>59</v>
      </c>
      <c r="D78" s="36">
        <f t="shared" si="2"/>
        <v>2.4000000000000057</v>
      </c>
      <c r="E78" s="53" t="s">
        <v>91</v>
      </c>
    </row>
    <row r="79" spans="1:5" x14ac:dyDescent="0.25">
      <c r="A79" s="36">
        <v>253.5</v>
      </c>
      <c r="B79" s="36">
        <f t="shared" si="1"/>
        <v>4.9000000000000057</v>
      </c>
      <c r="C79" s="36" t="s">
        <v>59</v>
      </c>
      <c r="D79" s="36">
        <f t="shared" si="2"/>
        <v>2.0999999999999943</v>
      </c>
      <c r="E79" s="53" t="s">
        <v>92</v>
      </c>
    </row>
    <row r="80" spans="1:5" x14ac:dyDescent="0.25">
      <c r="A80" s="36">
        <v>255.6</v>
      </c>
      <c r="B80" s="36">
        <f t="shared" si="1"/>
        <v>7</v>
      </c>
      <c r="C80" s="36" t="s">
        <v>59</v>
      </c>
      <c r="D80" s="36">
        <f t="shared" si="2"/>
        <v>3.4999999999999716</v>
      </c>
      <c r="E80" s="53" t="s">
        <v>104</v>
      </c>
    </row>
    <row r="81" spans="1:5" x14ac:dyDescent="0.25">
      <c r="A81" s="36">
        <v>259.09999999999997</v>
      </c>
      <c r="B81" s="36">
        <f t="shared" si="1"/>
        <v>10.499999999999972</v>
      </c>
      <c r="C81" s="36" t="s">
        <v>60</v>
      </c>
      <c r="D81" s="36">
        <f t="shared" si="2"/>
        <v>1.1000000000000227</v>
      </c>
      <c r="E81" s="53" t="s">
        <v>81</v>
      </c>
    </row>
    <row r="82" spans="1:5" x14ac:dyDescent="0.25">
      <c r="A82" s="36">
        <v>260.2</v>
      </c>
      <c r="B82" s="36">
        <f t="shared" si="1"/>
        <v>11.599999999999994</v>
      </c>
      <c r="C82" s="36" t="s">
        <v>59</v>
      </c>
      <c r="D82" s="36">
        <f t="shared" si="2"/>
        <v>1.3999999999999773</v>
      </c>
      <c r="E82" s="53" t="s">
        <v>93</v>
      </c>
    </row>
    <row r="83" spans="1:5" x14ac:dyDescent="0.25">
      <c r="A83" s="36">
        <v>261.59999999999997</v>
      </c>
      <c r="B83" s="36">
        <f t="shared" si="1"/>
        <v>12.999999999999972</v>
      </c>
      <c r="C83" s="36" t="s">
        <v>60</v>
      </c>
      <c r="D83" s="36">
        <f t="shared" si="2"/>
        <v>4.8000000000000114</v>
      </c>
      <c r="E83" s="53" t="s">
        <v>101</v>
      </c>
    </row>
    <row r="84" spans="1:5" x14ac:dyDescent="0.25">
      <c r="A84" s="36">
        <v>266.39999999999998</v>
      </c>
      <c r="B84" s="36">
        <f t="shared" si="1"/>
        <v>17.799999999999983</v>
      </c>
      <c r="C84" s="36" t="s">
        <v>60</v>
      </c>
      <c r="D84" s="36">
        <f t="shared" si="2"/>
        <v>17.600000000000023</v>
      </c>
      <c r="E84" s="53" t="s">
        <v>102</v>
      </c>
    </row>
    <row r="85" spans="1:5" x14ac:dyDescent="0.25">
      <c r="A85" s="36">
        <v>284</v>
      </c>
      <c r="B85" s="36">
        <f t="shared" si="1"/>
        <v>35.400000000000006</v>
      </c>
      <c r="C85" s="36" t="s">
        <v>62</v>
      </c>
      <c r="D85" s="36">
        <f t="shared" si="2"/>
        <v>2.1999999999999886</v>
      </c>
      <c r="E85" s="54" t="s">
        <v>69</v>
      </c>
    </row>
    <row r="86" spans="1:5" x14ac:dyDescent="0.25">
      <c r="A86" s="36">
        <v>286.2</v>
      </c>
      <c r="B86" s="36">
        <f t="shared" si="1"/>
        <v>37.599999999999994</v>
      </c>
      <c r="C86" s="36" t="s">
        <v>107</v>
      </c>
      <c r="D86" s="36">
        <f t="shared" si="2"/>
        <v>0</v>
      </c>
      <c r="E86" s="53" t="s">
        <v>70</v>
      </c>
    </row>
    <row r="87" spans="1:5" x14ac:dyDescent="0.25">
      <c r="A87" s="36">
        <v>286.2</v>
      </c>
      <c r="B87" s="36">
        <f t="shared" si="1"/>
        <v>37.599999999999994</v>
      </c>
      <c r="C87" s="36" t="s">
        <v>107</v>
      </c>
      <c r="D87" s="36">
        <f t="shared" si="2"/>
        <v>5.6000000000000227</v>
      </c>
      <c r="E87" s="53" t="s">
        <v>71</v>
      </c>
    </row>
    <row r="88" spans="1:5" x14ac:dyDescent="0.25">
      <c r="A88" s="36">
        <v>291.8</v>
      </c>
      <c r="B88" s="36">
        <f t="shared" si="1"/>
        <v>43.200000000000017</v>
      </c>
      <c r="C88" s="36" t="s">
        <v>59</v>
      </c>
      <c r="D88" s="36">
        <f t="shared" si="2"/>
        <v>9.9999999999965894E-2</v>
      </c>
      <c r="E88" s="53" t="s">
        <v>103</v>
      </c>
    </row>
    <row r="89" spans="1:5" ht="16.5" thickBot="1" x14ac:dyDescent="0.3">
      <c r="A89" s="39">
        <v>291.89999999999998</v>
      </c>
      <c r="B89" s="39">
        <f t="shared" si="1"/>
        <v>43.299999999999983</v>
      </c>
      <c r="C89" s="39" t="s">
        <v>59</v>
      </c>
      <c r="D89" s="39">
        <f t="shared" si="2"/>
        <v>5</v>
      </c>
      <c r="E89" s="55" t="s">
        <v>94</v>
      </c>
    </row>
    <row r="90" spans="1:5" ht="48" thickBot="1" x14ac:dyDescent="0.3">
      <c r="A90" s="40">
        <v>296.89999999999998</v>
      </c>
      <c r="B90" s="41">
        <f t="shared" si="1"/>
        <v>48.299999999999983</v>
      </c>
      <c r="C90" s="41" t="s">
        <v>14</v>
      </c>
      <c r="D90" s="41">
        <f t="shared" si="2"/>
        <v>0</v>
      </c>
      <c r="E90" s="57" t="s">
        <v>112</v>
      </c>
    </row>
    <row r="91" spans="1:5" x14ac:dyDescent="0.25">
      <c r="A91" s="43">
        <v>296.89999999999998</v>
      </c>
      <c r="B91" s="43">
        <f t="shared" si="1"/>
        <v>48.299999999999983</v>
      </c>
      <c r="C91" s="43" t="s">
        <v>64</v>
      </c>
      <c r="D91" s="43">
        <f t="shared" si="2"/>
        <v>0.69999999999998863</v>
      </c>
      <c r="E91" s="56" t="s">
        <v>72</v>
      </c>
    </row>
    <row r="92" spans="1:5" x14ac:dyDescent="0.25">
      <c r="A92" s="36">
        <v>297.59999999999997</v>
      </c>
      <c r="B92" s="36">
        <f t="shared" si="1"/>
        <v>48.999999999999972</v>
      </c>
      <c r="C92" s="36" t="s">
        <v>60</v>
      </c>
      <c r="D92" s="36">
        <f t="shared" si="2"/>
        <v>0</v>
      </c>
      <c r="E92" s="53" t="s">
        <v>82</v>
      </c>
    </row>
    <row r="93" spans="1:5" x14ac:dyDescent="0.25">
      <c r="A93" s="36">
        <v>297.59999999999997</v>
      </c>
      <c r="B93" s="36">
        <f t="shared" si="1"/>
        <v>48.999999999999972</v>
      </c>
      <c r="C93" s="36" t="s">
        <v>107</v>
      </c>
      <c r="D93" s="36">
        <f t="shared" si="2"/>
        <v>6</v>
      </c>
      <c r="E93" s="53" t="s">
        <v>73</v>
      </c>
    </row>
    <row r="94" spans="1:5" x14ac:dyDescent="0.25">
      <c r="A94" s="36">
        <v>303.59999999999997</v>
      </c>
      <c r="B94" s="36">
        <f t="shared" si="1"/>
        <v>54.999999999999972</v>
      </c>
      <c r="C94" s="36" t="s">
        <v>108</v>
      </c>
      <c r="D94" s="36">
        <f t="shared" si="2"/>
        <v>1.6000000000000227</v>
      </c>
      <c r="E94" s="53" t="s">
        <v>74</v>
      </c>
    </row>
    <row r="95" spans="1:5" x14ac:dyDescent="0.25">
      <c r="A95" s="36">
        <v>305.2</v>
      </c>
      <c r="B95" s="36">
        <f t="shared" si="1"/>
        <v>56.599999999999994</v>
      </c>
      <c r="C95" s="36" t="s">
        <v>107</v>
      </c>
      <c r="D95" s="36">
        <f t="shared" si="2"/>
        <v>1.6000000000000227</v>
      </c>
      <c r="E95" s="53" t="s">
        <v>75</v>
      </c>
    </row>
    <row r="96" spans="1:5" x14ac:dyDescent="0.25">
      <c r="A96" s="36">
        <v>306.8</v>
      </c>
      <c r="B96" s="36">
        <f t="shared" si="1"/>
        <v>58.200000000000017</v>
      </c>
      <c r="C96" s="36" t="s">
        <v>60</v>
      </c>
      <c r="D96" s="36">
        <f t="shared" si="2"/>
        <v>1.8999999999999773</v>
      </c>
      <c r="E96" s="53" t="s">
        <v>83</v>
      </c>
    </row>
    <row r="97" spans="1:5" x14ac:dyDescent="0.25">
      <c r="A97" s="36">
        <v>308.7</v>
      </c>
      <c r="B97" s="36">
        <f t="shared" si="1"/>
        <v>60.099999999999994</v>
      </c>
      <c r="C97" s="36" t="s">
        <v>62</v>
      </c>
      <c r="D97" s="36">
        <f t="shared" si="2"/>
        <v>0.39999999999997726</v>
      </c>
      <c r="E97" s="54" t="s">
        <v>105</v>
      </c>
    </row>
    <row r="98" spans="1:5" x14ac:dyDescent="0.25">
      <c r="A98" s="36">
        <v>309.09999999999997</v>
      </c>
      <c r="B98" s="36">
        <f t="shared" si="1"/>
        <v>60.499999999999972</v>
      </c>
      <c r="C98" s="36" t="s">
        <v>60</v>
      </c>
      <c r="D98" s="36">
        <f t="shared" si="2"/>
        <v>9.1000000000000227</v>
      </c>
      <c r="E98" s="53" t="s">
        <v>84</v>
      </c>
    </row>
    <row r="99" spans="1:5" x14ac:dyDescent="0.25">
      <c r="A99" s="36">
        <v>318.2</v>
      </c>
      <c r="B99" s="36">
        <f t="shared" si="1"/>
        <v>69.599999999999994</v>
      </c>
      <c r="C99" s="36" t="s">
        <v>59</v>
      </c>
      <c r="D99" s="36">
        <f t="shared" si="2"/>
        <v>4.6999999999999886</v>
      </c>
      <c r="E99" s="53" t="s">
        <v>95</v>
      </c>
    </row>
    <row r="100" spans="1:5" ht="16.5" thickBot="1" x14ac:dyDescent="0.3">
      <c r="A100" s="39">
        <v>322.89999999999998</v>
      </c>
      <c r="B100" s="39">
        <f t="shared" si="1"/>
        <v>74.299999999999983</v>
      </c>
      <c r="C100" s="39" t="s">
        <v>107</v>
      </c>
      <c r="D100" s="39">
        <f t="shared" si="2"/>
        <v>5.6000000000000227</v>
      </c>
      <c r="E100" s="55" t="s">
        <v>76</v>
      </c>
    </row>
    <row r="101" spans="1:5" ht="48" thickBot="1" x14ac:dyDescent="0.3">
      <c r="A101" s="40">
        <v>328.5</v>
      </c>
      <c r="B101" s="41">
        <f t="shared" si="1"/>
        <v>79.900000000000006</v>
      </c>
      <c r="C101" s="41" t="s">
        <v>14</v>
      </c>
      <c r="D101" s="41">
        <f t="shared" si="2"/>
        <v>9.9999999999965894E-2</v>
      </c>
      <c r="E101" s="57" t="s">
        <v>111</v>
      </c>
    </row>
    <row r="102" spans="1:5" x14ac:dyDescent="0.25">
      <c r="A102" s="43">
        <v>328.59999999999997</v>
      </c>
      <c r="B102" s="43">
        <f t="shared" si="1"/>
        <v>79.999999999999972</v>
      </c>
      <c r="C102" s="43" t="s">
        <v>60</v>
      </c>
      <c r="D102" s="43">
        <f t="shared" si="2"/>
        <v>18.300000000000011</v>
      </c>
      <c r="E102" s="56" t="s">
        <v>85</v>
      </c>
    </row>
    <row r="103" spans="1:5" x14ac:dyDescent="0.25">
      <c r="A103" s="36">
        <v>346.9</v>
      </c>
      <c r="B103" s="36">
        <f t="shared" si="1"/>
        <v>98.299999999999983</v>
      </c>
      <c r="C103" s="36" t="s">
        <v>60</v>
      </c>
      <c r="D103" s="36">
        <f t="shared" si="2"/>
        <v>6.1000000000000227</v>
      </c>
      <c r="E103" s="53" t="s">
        <v>86</v>
      </c>
    </row>
    <row r="104" spans="1:5" x14ac:dyDescent="0.25">
      <c r="A104" s="36">
        <v>353</v>
      </c>
      <c r="B104" s="36">
        <f t="shared" si="1"/>
        <v>104.4</v>
      </c>
      <c r="C104" s="58" t="s">
        <v>63</v>
      </c>
      <c r="D104" s="36">
        <f t="shared" si="2"/>
        <v>5.3999999999999773</v>
      </c>
      <c r="E104" s="53" t="s">
        <v>100</v>
      </c>
    </row>
    <row r="105" spans="1:5" x14ac:dyDescent="0.25">
      <c r="A105" s="36">
        <v>358.4</v>
      </c>
      <c r="B105" s="36">
        <f t="shared" si="1"/>
        <v>109.79999999999998</v>
      </c>
      <c r="C105" s="36" t="s">
        <v>59</v>
      </c>
      <c r="D105" s="36">
        <f t="shared" si="2"/>
        <v>0.19999999999998863</v>
      </c>
      <c r="E105" s="53" t="s">
        <v>96</v>
      </c>
    </row>
    <row r="106" spans="1:5" x14ac:dyDescent="0.25">
      <c r="A106" s="36">
        <v>358.59999999999997</v>
      </c>
      <c r="B106" s="36">
        <f t="shared" si="1"/>
        <v>109.99999999999997</v>
      </c>
      <c r="C106" s="36" t="s">
        <v>59</v>
      </c>
      <c r="D106" s="36">
        <f t="shared" si="2"/>
        <v>0</v>
      </c>
      <c r="E106" s="53" t="s">
        <v>97</v>
      </c>
    </row>
    <row r="107" spans="1:5" x14ac:dyDescent="0.25">
      <c r="A107" s="36">
        <v>358.59999999999997</v>
      </c>
      <c r="B107" s="36">
        <f t="shared" si="1"/>
        <v>109.99999999999997</v>
      </c>
      <c r="C107" s="36" t="s">
        <v>62</v>
      </c>
      <c r="D107" s="36">
        <f t="shared" si="2"/>
        <v>0.30000000000001137</v>
      </c>
      <c r="E107" s="54" t="s">
        <v>77</v>
      </c>
    </row>
    <row r="108" spans="1:5" x14ac:dyDescent="0.25">
      <c r="A108" s="36">
        <v>358.9</v>
      </c>
      <c r="B108" s="36">
        <f t="shared" si="1"/>
        <v>110.29999999999998</v>
      </c>
      <c r="C108" s="36" t="s">
        <v>59</v>
      </c>
      <c r="D108" s="36">
        <f t="shared" si="2"/>
        <v>0.69999999999998863</v>
      </c>
      <c r="E108" s="53" t="s">
        <v>98</v>
      </c>
    </row>
    <row r="109" spans="1:5" x14ac:dyDescent="0.25">
      <c r="A109" s="36">
        <v>359.59999999999997</v>
      </c>
      <c r="B109" s="36">
        <f t="shared" si="1"/>
        <v>110.99999999999997</v>
      </c>
      <c r="C109" s="36" t="s">
        <v>60</v>
      </c>
      <c r="D109" s="36">
        <f t="shared" si="2"/>
        <v>4</v>
      </c>
      <c r="E109" s="53" t="s">
        <v>87</v>
      </c>
    </row>
    <row r="110" spans="1:5" x14ac:dyDescent="0.25">
      <c r="A110" s="36">
        <v>363.59999999999997</v>
      </c>
      <c r="B110" s="36">
        <f t="shared" si="1"/>
        <v>114.99999999999997</v>
      </c>
      <c r="C110" s="36" t="s">
        <v>60</v>
      </c>
      <c r="D110" s="36">
        <f t="shared" si="2"/>
        <v>4</v>
      </c>
      <c r="E110" s="53" t="s">
        <v>88</v>
      </c>
    </row>
    <row r="111" spans="1:5" x14ac:dyDescent="0.25">
      <c r="A111" s="36">
        <v>367.59999999999997</v>
      </c>
      <c r="B111" s="36">
        <f t="shared" si="1"/>
        <v>118.99999999999997</v>
      </c>
      <c r="C111" s="36" t="s">
        <v>59</v>
      </c>
      <c r="D111" s="36">
        <f t="shared" si="2"/>
        <v>0.5</v>
      </c>
      <c r="E111" s="53" t="s">
        <v>99</v>
      </c>
    </row>
    <row r="112" spans="1:5" x14ac:dyDescent="0.25">
      <c r="A112" s="36">
        <v>368.09999999999997</v>
      </c>
      <c r="B112" s="36">
        <f t="shared" si="1"/>
        <v>119.49999999999997</v>
      </c>
      <c r="C112" s="36" t="s">
        <v>60</v>
      </c>
      <c r="D112" s="36">
        <f t="shared" si="2"/>
        <v>2.8000000000000114</v>
      </c>
      <c r="E112" s="53" t="s">
        <v>89</v>
      </c>
    </row>
    <row r="113" spans="1:5" x14ac:dyDescent="0.25">
      <c r="A113" s="36">
        <v>370.9</v>
      </c>
      <c r="B113" s="36">
        <f t="shared" si="1"/>
        <v>122.29999999999998</v>
      </c>
      <c r="C113" s="36" t="s">
        <v>60</v>
      </c>
      <c r="D113" s="36">
        <f t="shared" si="2"/>
        <v>3.1000000000000227</v>
      </c>
      <c r="E113" s="53" t="s">
        <v>90</v>
      </c>
    </row>
    <row r="114" spans="1:5" x14ac:dyDescent="0.25">
      <c r="A114" s="36">
        <v>374</v>
      </c>
      <c r="B114" s="36">
        <f t="shared" si="1"/>
        <v>125.4</v>
      </c>
      <c r="C114" s="36" t="s">
        <v>60</v>
      </c>
      <c r="D114" s="36">
        <f t="shared" si="2"/>
        <v>0.59999999999996589</v>
      </c>
      <c r="E114" s="53" t="s">
        <v>79</v>
      </c>
    </row>
    <row r="115" spans="1:5" x14ac:dyDescent="0.25">
      <c r="A115" s="36">
        <v>374.59999999999997</v>
      </c>
      <c r="B115" s="36">
        <f t="shared" si="1"/>
        <v>125.99999999999997</v>
      </c>
      <c r="C115" s="36" t="s">
        <v>61</v>
      </c>
      <c r="D115" s="36">
        <f t="shared" si="2"/>
        <v>0.10000000000002274</v>
      </c>
      <c r="E115" s="38" t="s">
        <v>56</v>
      </c>
    </row>
    <row r="116" spans="1:5" x14ac:dyDescent="0.25">
      <c r="A116" s="36">
        <v>374.7</v>
      </c>
      <c r="B116" s="36">
        <f t="shared" si="1"/>
        <v>126.1</v>
      </c>
      <c r="C116" s="36" t="s">
        <v>59</v>
      </c>
      <c r="D116" s="36">
        <f t="shared" si="2"/>
        <v>0.10000000000002274</v>
      </c>
      <c r="E116" s="53" t="s">
        <v>33</v>
      </c>
    </row>
    <row r="117" spans="1:5" ht="16.5" thickBot="1" x14ac:dyDescent="0.3">
      <c r="A117" s="39">
        <v>374.8</v>
      </c>
      <c r="B117" s="39">
        <f t="shared" si="1"/>
        <v>126.20000000000002</v>
      </c>
      <c r="C117" s="39" t="s">
        <v>59</v>
      </c>
      <c r="D117" s="39">
        <f t="shared" si="2"/>
        <v>9.9999999999965894E-2</v>
      </c>
      <c r="E117" s="55" t="s">
        <v>32</v>
      </c>
    </row>
    <row r="118" spans="1:5" ht="48" thickBot="1" x14ac:dyDescent="0.3">
      <c r="A118" s="40">
        <v>374.9</v>
      </c>
      <c r="B118" s="41">
        <f t="shared" si="1"/>
        <v>126.29999999999998</v>
      </c>
      <c r="C118" s="47" t="s">
        <v>14</v>
      </c>
      <c r="D118" s="41"/>
      <c r="E118" s="42" t="s">
        <v>113</v>
      </c>
    </row>
  </sheetData>
  <mergeCells count="2">
    <mergeCell ref="A1:E1"/>
    <mergeCell ref="A71:E71"/>
  </mergeCells>
  <printOptions horizontalCentered="1"/>
  <pageMargins left="0.7" right="0.7" top="0.5" bottom="0.5" header="0.3" footer="0.3"/>
  <pageSetup orientation="portrait" verticalDpi="0" r:id="rId1"/>
  <rowBreaks count="1" manualBreakCount="1"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leg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2022-04-07T04:49:41Z</cp:lastPrinted>
  <dcterms:created xsi:type="dcterms:W3CDTF">2022-04-07T03:10:00Z</dcterms:created>
  <dcterms:modified xsi:type="dcterms:W3CDTF">2022-04-07T05:50:31Z</dcterms:modified>
</cp:coreProperties>
</file>