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0" yWindow="0" windowWidth="24240" windowHeight="13740" tabRatio="500"/>
  </bookViews>
  <sheets>
    <sheet name="cuesheet-2.csv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7" i="1" l="1"/>
  <c r="F67" i="1" s="1"/>
  <c r="E66" i="1"/>
  <c r="E68" i="1"/>
  <c r="F68" i="1" s="1"/>
  <c r="E69" i="1"/>
  <c r="F69" i="1" s="1"/>
  <c r="E70" i="1"/>
  <c r="F70" i="1"/>
  <c r="E71" i="1"/>
  <c r="F71" i="1" s="1"/>
  <c r="B68" i="1"/>
  <c r="B69" i="1"/>
  <c r="B70" i="1"/>
  <c r="B71" i="1"/>
  <c r="B72" i="1"/>
  <c r="E59" i="1"/>
  <c r="F60" i="1" s="1"/>
  <c r="E58" i="1"/>
  <c r="E60" i="1"/>
  <c r="E61" i="1"/>
  <c r="F61" i="1" s="1"/>
  <c r="B59" i="1"/>
  <c r="B60" i="1"/>
  <c r="B61" i="1"/>
  <c r="B62" i="1"/>
  <c r="E75" i="1"/>
  <c r="F75" i="1" s="1"/>
  <c r="E74" i="1"/>
  <c r="F74" i="1" s="1"/>
  <c r="E73" i="1"/>
  <c r="E72" i="1"/>
  <c r="F73" i="1" s="1"/>
  <c r="E65" i="1"/>
  <c r="F65" i="1" s="1"/>
  <c r="F66" i="1"/>
  <c r="E64" i="1"/>
  <c r="E63" i="1"/>
  <c r="F63" i="1" s="1"/>
  <c r="F64" i="1"/>
  <c r="E62" i="1"/>
  <c r="F62" i="1"/>
  <c r="E57" i="1"/>
  <c r="F58" i="1" s="1"/>
  <c r="E56" i="1"/>
  <c r="E55" i="1"/>
  <c r="F56" i="1" s="1"/>
  <c r="E54" i="1"/>
  <c r="E53" i="1"/>
  <c r="F54" i="1" s="1"/>
  <c r="E52" i="1"/>
  <c r="E51" i="1"/>
  <c r="F52" i="1" s="1"/>
  <c r="E50" i="1"/>
  <c r="E49" i="1"/>
  <c r="F50" i="1" s="1"/>
  <c r="E48" i="1"/>
  <c r="E47" i="1"/>
  <c r="F48" i="1" s="1"/>
  <c r="E46" i="1"/>
  <c r="E45" i="1"/>
  <c r="F46" i="1" s="1"/>
  <c r="E44" i="1"/>
  <c r="E43" i="1"/>
  <c r="F44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63" i="1"/>
  <c r="B64" i="1"/>
  <c r="B65" i="1"/>
  <c r="B66" i="1"/>
  <c r="B67" i="1"/>
  <c r="B73" i="1"/>
  <c r="B74" i="1"/>
  <c r="B75" i="1"/>
  <c r="B4" i="1"/>
  <c r="F43" i="1" l="1"/>
  <c r="F47" i="1"/>
  <c r="F51" i="1"/>
  <c r="F55" i="1"/>
  <c r="F57" i="1"/>
  <c r="F72" i="1"/>
  <c r="F59" i="1"/>
  <c r="F45" i="1"/>
  <c r="F49" i="1"/>
  <c r="F53" i="1"/>
</calcChain>
</file>

<file path=xl/sharedStrings.xml><?xml version="1.0" encoding="utf-8"?>
<sst xmlns="http://schemas.openxmlformats.org/spreadsheetml/2006/main" count="153" uniqueCount="84">
  <si>
    <t>Type</t>
  </si>
  <si>
    <t>Right</t>
  </si>
  <si>
    <t>Turn right from hotel parking lot onto E Medina Road</t>
  </si>
  <si>
    <t>Turn right onto S Tucson Blvd at SS</t>
  </si>
  <si>
    <t>Left</t>
  </si>
  <si>
    <t>Turn left onto E Valencia Rd at TL (Burger King on right)</t>
  </si>
  <si>
    <t>Turn right onto S Campbell Ave at TL</t>
  </si>
  <si>
    <t>Turn left onto E Irvington Rd at TL (Walgreens on left)</t>
  </si>
  <si>
    <t>Danger</t>
  </si>
  <si>
    <t>Cross RR tracks</t>
  </si>
  <si>
    <t>Cross over I-19; watch for merging traffic</t>
  </si>
  <si>
    <t>Turn right onto S Camino De Oeste at SS (4-way stop)</t>
  </si>
  <si>
    <t>Turn left onto W Calle Don Miguel (hidden left; small residential road)</t>
  </si>
  <si>
    <t>Turn right onto S Kinney Rd at SS/T</t>
  </si>
  <si>
    <t>Straight</t>
  </si>
  <si>
    <t>Cross Ajo Way at TL and follow S Kinney Rd north (McDonalds, Circle-K)</t>
  </si>
  <si>
    <t>Cross Western Way at TL</t>
  </si>
  <si>
    <t>Shoulder ends; enter Tucson Mtn Park; rolling hills</t>
  </si>
  <si>
    <t>Becomes divided roadway</t>
  </si>
  <si>
    <t>Old Tucson western film studio on right</t>
  </si>
  <si>
    <t>Continue straight on Kinney Rd. north, not Gates Pass right</t>
  </si>
  <si>
    <t>Continue straight (McCain Loop on left)</t>
  </si>
  <si>
    <t>Continue straight (Desert Museum on left)</t>
  </si>
  <si>
    <t>Summit</t>
  </si>
  <si>
    <t>Top of hill</t>
  </si>
  <si>
    <t>Turn right to stay on N Kinney Rd (toward Saguaro Nat. Park)</t>
  </si>
  <si>
    <t>Saguaro Nat. Park visitors center on right, fee to use restrooms</t>
  </si>
  <si>
    <t>Turn right onto N Sandario Rd at SS/T</t>
  </si>
  <si>
    <t>Four way stop at Picture Rocks Rd., Minit Market / Subway on left</t>
  </si>
  <si>
    <t>All way stop, Marana High School on left</t>
  </si>
  <si>
    <t>Turn right onto W Twin Peaks Rd at SS</t>
  </si>
  <si>
    <t>Turn left to stay on W Twin Peaks Rd at TL (Safeway on corner)</t>
  </si>
  <si>
    <t>Cross I-10</t>
  </si>
  <si>
    <t>Turn right onto W Tangerine Rd at TL</t>
  </si>
  <si>
    <t>Turn left onto N Thornydale Rd at TL (Circle K on NW corner, Frys / McDonalds on NE corner; bumpy road)</t>
  </si>
  <si>
    <t>Turn right onto W Moore Rd at SS</t>
  </si>
  <si>
    <t>Turn right onto N La Canada Dr at SS</t>
  </si>
  <si>
    <t>Cross bridge over Canada del Oro Wash</t>
  </si>
  <si>
    <t>Turn left onto W Ina Rd at TL</t>
  </si>
  <si>
    <t>Cross Oracle Rd at TL</t>
  </si>
  <si>
    <t>Straight onto E Skyline Dr at TL</t>
  </si>
  <si>
    <t>Straight onto E Sunrise Dr</t>
  </si>
  <si>
    <t>Turn right onto N Craycroft Rd at TL</t>
  </si>
  <si>
    <t>Turn left onto E River Rd at TL (Quik Trip on SE corner)</t>
  </si>
  <si>
    <t>Turn right onto N Sabino Canyon Rd at TL</t>
  </si>
  <si>
    <t>Turn left onto E Tanque Verde Rd at TL (use 3rd lane from left)</t>
  </si>
  <si>
    <t>Slight right towards Pantano Rd (don't go onto the overpass)</t>
  </si>
  <si>
    <t>Turn right onto N Pantano Rd at TL</t>
  </si>
  <si>
    <t>Turn left onto E Speedway Blvd at TL</t>
  </si>
  <si>
    <t>Turn right onto N Harrison Rd at TL</t>
  </si>
  <si>
    <t>Turn left onto E Broadway Blvd</t>
  </si>
  <si>
    <t>Turn right onto S Freeman Rd (do not miss; no SS or TL)</t>
  </si>
  <si>
    <t>Turn left onto S Old Spanish Trail at SS/T (Saguaro Nat Park on left)</t>
  </si>
  <si>
    <t>Cattle guard</t>
  </si>
  <si>
    <t>Turn right onto S Camino Loma Alta (do not miss; no SS or TL)</t>
  </si>
  <si>
    <t>Turn right onto E Colossal Cave Rd at SS/T</t>
  </si>
  <si>
    <t>Turn left to stay on E Colossal Cave Rd at TL (Walgreens on left)</t>
  </si>
  <si>
    <t>RR tracks (2 sets)</t>
  </si>
  <si>
    <t>Food</t>
  </si>
  <si>
    <t>Continue onto S Wentworth Rd (straight across I-10; do not follow "P" arrows left)</t>
  </si>
  <si>
    <t>Turn right onto E Sahuarita Rd at SS/T</t>
  </si>
  <si>
    <t>RR tracks</t>
  </si>
  <si>
    <t>Turn right onto Nogales Hwy at TL</t>
  </si>
  <si>
    <t>Turn right onto E Valencia Rd</t>
  </si>
  <si>
    <t>Turn right onto S Tucson Blvd</t>
  </si>
  <si>
    <t>Turn left onto E Medina Rd</t>
  </si>
  <si>
    <t>Turn left into hotel parking lot</t>
  </si>
  <si>
    <t>Dist (mi)</t>
  </si>
  <si>
    <t>Leg (mi)</t>
  </si>
  <si>
    <t>Dist (km)</t>
  </si>
  <si>
    <t>Leg (km)</t>
  </si>
  <si>
    <t>Note</t>
  </si>
  <si>
    <t>CONTROL</t>
  </si>
  <si>
    <t>ORGANIZER - Susan Notorangelo - (612) 804-9970</t>
  </si>
  <si>
    <t>START - Country Inn and Suites - 
6681 South Tucson Boulevard, Tucson, AZ 85756 - 
OPEN 08:00 / CLOSE 09:00</t>
  </si>
  <si>
    <t>CONTROL - Chevron convenience store - 
6890 North Sandario Road, Tucson, AZ 85743 - 
(Sandario Rd &amp; Picture Rocks Rd) - 
OPEN 09:16/CLOSE 10:52</t>
  </si>
  <si>
    <t>INFO CONTROL - 
at Tailwind Dr - 
answer question on card</t>
  </si>
  <si>
    <t>CONTROL (at S Houghton Rd) - Chevron/OPEN - 
5 South Houghton Road, Tucson, AZ 85748 - 
OPEN 11:32 / CLOSE 16:00</t>
  </si>
  <si>
    <t>FINISH - Country Inn and Suites - 
6681 South Tucson Boulevard, Tucson, AZ 85756	- 
OPEN 13:53 / CLOSE 21:30</t>
  </si>
  <si>
    <t>INFO CONTROL - (intersection of Sahuarita Rd and Old Nogales Hwy) - Answer question on card</t>
  </si>
  <si>
    <t>Services</t>
  </si>
  <si>
    <t>Roadrunner Market</t>
  </si>
  <si>
    <t>CONTROL - Quik Mart - 
13142 East Colossal Cave Road, Vail, AZ 85641 - 
OPEN 12:19 / CLOSE 17:48</t>
  </si>
  <si>
    <t>PAC TOUR 200k
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</si>
</sst>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64" fontId="0" fillId="2" borderId="4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3" borderId="5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6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164" fontId="0" fillId="3" borderId="7" xfId="0" applyNumberFormat="1" applyFont="1" applyFill="1" applyBorder="1" applyAlignment="1">
      <alignment horizontal="center" vertical="center" wrapText="1"/>
    </xf>
    <xf numFmtId="164" fontId="0" fillId="3" borderId="8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164" fontId="0" fillId="3" borderId="9" xfId="0" applyNumberFormat="1" applyFont="1" applyFill="1" applyBorder="1" applyAlignment="1">
      <alignment horizontal="center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/>
  </sheetViews>
  <sheetFormatPr defaultColWidth="10.875" defaultRowHeight="21" x14ac:dyDescent="0.25"/>
  <cols>
    <col min="1" max="1" width="7.875" style="1" bestFit="1" customWidth="1"/>
    <col min="2" max="2" width="7.5" style="1" bestFit="1" customWidth="1"/>
    <col min="3" max="3" width="9" style="4" bestFit="1" customWidth="1"/>
    <col min="4" max="4" width="46.625" style="3" customWidth="1"/>
    <col min="5" max="5" width="8.25" style="1" bestFit="1" customWidth="1"/>
    <col min="6" max="6" width="7.875" style="1" bestFit="1" customWidth="1"/>
    <col min="7" max="16384" width="10.875" style="2"/>
  </cols>
  <sheetData>
    <row r="1" spans="1:6" s="3" customFormat="1" ht="31.5" x14ac:dyDescent="0.25">
      <c r="A1" s="5" t="s">
        <v>67</v>
      </c>
      <c r="B1" s="6" t="s">
        <v>68</v>
      </c>
      <c r="C1" s="7" t="s">
        <v>0</v>
      </c>
      <c r="D1" s="7" t="s">
        <v>83</v>
      </c>
      <c r="E1" s="6" t="s">
        <v>69</v>
      </c>
      <c r="F1" s="8" t="s">
        <v>70</v>
      </c>
    </row>
    <row r="2" spans="1:6" x14ac:dyDescent="0.25">
      <c r="A2" s="13"/>
      <c r="B2" s="14"/>
      <c r="C2" s="15"/>
      <c r="D2" s="9" t="s">
        <v>73</v>
      </c>
      <c r="E2" s="14"/>
      <c r="F2" s="16"/>
    </row>
    <row r="3" spans="1:6" ht="47.25" x14ac:dyDescent="0.25">
      <c r="A3" s="17">
        <v>0</v>
      </c>
      <c r="B3" s="18">
        <v>0</v>
      </c>
      <c r="C3" s="19" t="s">
        <v>72</v>
      </c>
      <c r="D3" s="10" t="s">
        <v>74</v>
      </c>
      <c r="E3" s="18">
        <f>CONVERT(A3,"mi","km")</f>
        <v>0</v>
      </c>
      <c r="F3" s="20">
        <v>0</v>
      </c>
    </row>
    <row r="4" spans="1:6" x14ac:dyDescent="0.25">
      <c r="A4" s="13">
        <v>0</v>
      </c>
      <c r="B4" s="14">
        <f>A4-A3</f>
        <v>0</v>
      </c>
      <c r="C4" s="15" t="s">
        <v>1</v>
      </c>
      <c r="D4" s="9" t="s">
        <v>2</v>
      </c>
      <c r="E4" s="14">
        <f t="shared" ref="E4:E66" si="0">CONVERT(A4,"mi","km")</f>
        <v>0</v>
      </c>
      <c r="F4" s="16">
        <f>E4-E3</f>
        <v>0</v>
      </c>
    </row>
    <row r="5" spans="1:6" x14ac:dyDescent="0.25">
      <c r="A5" s="13">
        <v>0.08</v>
      </c>
      <c r="B5" s="14">
        <f t="shared" ref="B5:B69" si="1">A5-A4</f>
        <v>0.08</v>
      </c>
      <c r="C5" s="15" t="s">
        <v>1</v>
      </c>
      <c r="D5" s="9" t="s">
        <v>3</v>
      </c>
      <c r="E5" s="14">
        <f t="shared" si="0"/>
        <v>0.12874752</v>
      </c>
      <c r="F5" s="16">
        <f t="shared" ref="F5:F66" si="2">E5-E4</f>
        <v>0.12874752</v>
      </c>
    </row>
    <row r="6" spans="1:6" ht="31.5" x14ac:dyDescent="0.25">
      <c r="A6" s="13">
        <v>0.33</v>
      </c>
      <c r="B6" s="14">
        <f t="shared" si="1"/>
        <v>0.25</v>
      </c>
      <c r="C6" s="15" t="s">
        <v>4</v>
      </c>
      <c r="D6" s="9" t="s">
        <v>5</v>
      </c>
      <c r="E6" s="14">
        <f t="shared" si="0"/>
        <v>0.53108352000000003</v>
      </c>
      <c r="F6" s="16">
        <f t="shared" si="2"/>
        <v>0.40233600000000003</v>
      </c>
    </row>
    <row r="7" spans="1:6" x14ac:dyDescent="0.25">
      <c r="A7" s="13">
        <v>0.86</v>
      </c>
      <c r="B7" s="14">
        <f t="shared" si="1"/>
        <v>0.53</v>
      </c>
      <c r="C7" s="15" t="s">
        <v>1</v>
      </c>
      <c r="D7" s="9" t="s">
        <v>6</v>
      </c>
      <c r="E7" s="14">
        <f t="shared" si="0"/>
        <v>1.3840358399999999</v>
      </c>
      <c r="F7" s="16">
        <f t="shared" si="2"/>
        <v>0.85295231999999988</v>
      </c>
    </row>
    <row r="8" spans="1:6" x14ac:dyDescent="0.25">
      <c r="A8" s="13">
        <v>2.87</v>
      </c>
      <c r="B8" s="14">
        <f t="shared" si="1"/>
        <v>2.0100000000000002</v>
      </c>
      <c r="C8" s="15" t="s">
        <v>4</v>
      </c>
      <c r="D8" s="9" t="s">
        <v>7</v>
      </c>
      <c r="E8" s="14">
        <f t="shared" si="0"/>
        <v>4.61881728</v>
      </c>
      <c r="F8" s="16">
        <f t="shared" si="2"/>
        <v>3.2347814399999999</v>
      </c>
    </row>
    <row r="9" spans="1:6" x14ac:dyDescent="0.25">
      <c r="A9" s="13">
        <v>3.92</v>
      </c>
      <c r="B9" s="14">
        <f t="shared" si="1"/>
        <v>1.0499999999999998</v>
      </c>
      <c r="C9" s="15" t="s">
        <v>8</v>
      </c>
      <c r="D9" s="9" t="s">
        <v>9</v>
      </c>
      <c r="E9" s="14">
        <f t="shared" si="0"/>
        <v>6.3086284800000003</v>
      </c>
      <c r="F9" s="16">
        <f t="shared" si="2"/>
        <v>1.6898112000000003</v>
      </c>
    </row>
    <row r="10" spans="1:6" x14ac:dyDescent="0.25">
      <c r="A10" s="13">
        <v>5.19</v>
      </c>
      <c r="B10" s="14">
        <f t="shared" si="1"/>
        <v>1.2700000000000005</v>
      </c>
      <c r="C10" s="15" t="s">
        <v>8</v>
      </c>
      <c r="D10" s="9" t="s">
        <v>10</v>
      </c>
      <c r="E10" s="14">
        <f t="shared" si="0"/>
        <v>8.3524953600000007</v>
      </c>
      <c r="F10" s="16">
        <f t="shared" si="2"/>
        <v>2.0438668800000004</v>
      </c>
    </row>
    <row r="11" spans="1:6" x14ac:dyDescent="0.25">
      <c r="A11" s="13">
        <v>9.99</v>
      </c>
      <c r="B11" s="14">
        <f t="shared" si="1"/>
        <v>4.8</v>
      </c>
      <c r="C11" s="15" t="s">
        <v>1</v>
      </c>
      <c r="D11" s="9" t="s">
        <v>11</v>
      </c>
      <c r="E11" s="14">
        <f t="shared" si="0"/>
        <v>16.077346559999999</v>
      </c>
      <c r="F11" s="16">
        <f t="shared" si="2"/>
        <v>7.724851199999998</v>
      </c>
    </row>
    <row r="12" spans="1:6" ht="31.5" x14ac:dyDescent="0.25">
      <c r="A12" s="13">
        <v>10.49</v>
      </c>
      <c r="B12" s="14">
        <f t="shared" si="1"/>
        <v>0.5</v>
      </c>
      <c r="C12" s="15" t="s">
        <v>4</v>
      </c>
      <c r="D12" s="9" t="s">
        <v>12</v>
      </c>
      <c r="E12" s="14">
        <f t="shared" si="0"/>
        <v>16.882018559999999</v>
      </c>
      <c r="F12" s="16">
        <f t="shared" si="2"/>
        <v>0.80467200000000005</v>
      </c>
    </row>
    <row r="13" spans="1:6" x14ac:dyDescent="0.25">
      <c r="A13" s="13">
        <v>10.99</v>
      </c>
      <c r="B13" s="14">
        <f t="shared" si="1"/>
        <v>0.5</v>
      </c>
      <c r="C13" s="15" t="s">
        <v>1</v>
      </c>
      <c r="D13" s="9" t="s">
        <v>13</v>
      </c>
      <c r="E13" s="14">
        <f t="shared" si="0"/>
        <v>17.686690559999999</v>
      </c>
      <c r="F13" s="16">
        <f t="shared" si="2"/>
        <v>0.80467200000000005</v>
      </c>
    </row>
    <row r="14" spans="1:6" ht="31.5" x14ac:dyDescent="0.25">
      <c r="A14" s="13">
        <v>11.07</v>
      </c>
      <c r="B14" s="14">
        <f t="shared" si="1"/>
        <v>8.0000000000000071E-2</v>
      </c>
      <c r="C14" s="15" t="s">
        <v>14</v>
      </c>
      <c r="D14" s="9" t="s">
        <v>15</v>
      </c>
      <c r="E14" s="14">
        <f t="shared" si="0"/>
        <v>17.81543808</v>
      </c>
      <c r="F14" s="16">
        <f t="shared" si="2"/>
        <v>0.128747520000001</v>
      </c>
    </row>
    <row r="15" spans="1:6" x14ac:dyDescent="0.25">
      <c r="A15" s="13">
        <v>12.69</v>
      </c>
      <c r="B15" s="14">
        <f t="shared" si="1"/>
        <v>1.6199999999999992</v>
      </c>
      <c r="C15" s="15" t="s">
        <v>14</v>
      </c>
      <c r="D15" s="9" t="s">
        <v>16</v>
      </c>
      <c r="E15" s="14">
        <f t="shared" si="0"/>
        <v>20.42257536</v>
      </c>
      <c r="F15" s="16">
        <f t="shared" si="2"/>
        <v>2.6071372799999999</v>
      </c>
    </row>
    <row r="16" spans="1:6" x14ac:dyDescent="0.25">
      <c r="A16" s="13">
        <v>13.41</v>
      </c>
      <c r="B16" s="14">
        <f t="shared" si="1"/>
        <v>0.72000000000000064</v>
      </c>
      <c r="C16" s="15" t="s">
        <v>71</v>
      </c>
      <c r="D16" s="9" t="s">
        <v>17</v>
      </c>
      <c r="E16" s="14">
        <f t="shared" si="0"/>
        <v>21.581303040000002</v>
      </c>
      <c r="F16" s="16">
        <f t="shared" si="2"/>
        <v>1.1587276800000019</v>
      </c>
    </row>
    <row r="17" spans="1:6" x14ac:dyDescent="0.25">
      <c r="A17" s="13">
        <v>15.55</v>
      </c>
      <c r="B17" s="14">
        <f t="shared" si="1"/>
        <v>2.1400000000000006</v>
      </c>
      <c r="C17" s="15" t="s">
        <v>14</v>
      </c>
      <c r="D17" s="9" t="s">
        <v>18</v>
      </c>
      <c r="E17" s="14">
        <f t="shared" si="0"/>
        <v>25.025299199999999</v>
      </c>
      <c r="F17" s="16">
        <f t="shared" si="2"/>
        <v>3.4439961599999975</v>
      </c>
    </row>
    <row r="18" spans="1:6" x14ac:dyDescent="0.25">
      <c r="A18" s="13">
        <v>16.14</v>
      </c>
      <c r="B18" s="14">
        <f t="shared" si="1"/>
        <v>0.58999999999999986</v>
      </c>
      <c r="C18" s="15" t="s">
        <v>71</v>
      </c>
      <c r="D18" s="9" t="s">
        <v>19</v>
      </c>
      <c r="E18" s="14">
        <f t="shared" si="0"/>
        <v>25.974812159999999</v>
      </c>
      <c r="F18" s="16">
        <f t="shared" si="2"/>
        <v>0.94951295999999985</v>
      </c>
    </row>
    <row r="19" spans="1:6" ht="31.5" x14ac:dyDescent="0.25">
      <c r="A19" s="13">
        <v>16.309999999999999</v>
      </c>
      <c r="B19" s="14">
        <f t="shared" si="1"/>
        <v>0.16999999999999815</v>
      </c>
      <c r="C19" s="15" t="s">
        <v>14</v>
      </c>
      <c r="D19" s="9" t="s">
        <v>20</v>
      </c>
      <c r="E19" s="14">
        <f t="shared" si="0"/>
        <v>26.248400639999996</v>
      </c>
      <c r="F19" s="16">
        <f t="shared" si="2"/>
        <v>0.27358847999999725</v>
      </c>
    </row>
    <row r="20" spans="1:6" x14ac:dyDescent="0.25">
      <c r="A20" s="13">
        <v>16.95</v>
      </c>
      <c r="B20" s="14">
        <f t="shared" si="1"/>
        <v>0.64000000000000057</v>
      </c>
      <c r="C20" s="15" t="s">
        <v>14</v>
      </c>
      <c r="D20" s="9" t="s">
        <v>21</v>
      </c>
      <c r="E20" s="14">
        <f t="shared" si="0"/>
        <v>27.278380800000001</v>
      </c>
      <c r="F20" s="16">
        <f t="shared" si="2"/>
        <v>1.0299801600000045</v>
      </c>
    </row>
    <row r="21" spans="1:6" x14ac:dyDescent="0.25">
      <c r="A21" s="13">
        <v>18.899999999999999</v>
      </c>
      <c r="B21" s="14">
        <f t="shared" si="1"/>
        <v>1.9499999999999993</v>
      </c>
      <c r="C21" s="15" t="s">
        <v>14</v>
      </c>
      <c r="D21" s="9" t="s">
        <v>22</v>
      </c>
      <c r="E21" s="14">
        <f t="shared" si="0"/>
        <v>30.4166016</v>
      </c>
      <c r="F21" s="16">
        <f t="shared" si="2"/>
        <v>3.1382207999999991</v>
      </c>
    </row>
    <row r="22" spans="1:6" x14ac:dyDescent="0.25">
      <c r="A22" s="13">
        <v>19.170000000000002</v>
      </c>
      <c r="B22" s="14">
        <f t="shared" si="1"/>
        <v>0.27000000000000313</v>
      </c>
      <c r="C22" s="15" t="s">
        <v>23</v>
      </c>
      <c r="D22" s="9" t="s">
        <v>24</v>
      </c>
      <c r="E22" s="14">
        <f t="shared" si="0"/>
        <v>30.851124479999999</v>
      </c>
      <c r="F22" s="16">
        <f t="shared" si="2"/>
        <v>0.43452287999999939</v>
      </c>
    </row>
    <row r="23" spans="1:6" ht="31.5" x14ac:dyDescent="0.25">
      <c r="A23" s="13">
        <v>20.16</v>
      </c>
      <c r="B23" s="14">
        <f t="shared" si="1"/>
        <v>0.98999999999999844</v>
      </c>
      <c r="C23" s="15" t="s">
        <v>1</v>
      </c>
      <c r="D23" s="9" t="s">
        <v>25</v>
      </c>
      <c r="E23" s="14">
        <f t="shared" si="0"/>
        <v>32.444375039999997</v>
      </c>
      <c r="F23" s="16">
        <f t="shared" si="2"/>
        <v>1.5932505599999978</v>
      </c>
    </row>
    <row r="24" spans="1:6" ht="31.5" x14ac:dyDescent="0.25">
      <c r="A24" s="13">
        <v>21.1</v>
      </c>
      <c r="B24" s="14">
        <f t="shared" si="1"/>
        <v>0.94000000000000128</v>
      </c>
      <c r="C24" s="15" t="s">
        <v>71</v>
      </c>
      <c r="D24" s="9" t="s">
        <v>26</v>
      </c>
      <c r="E24" s="14">
        <f t="shared" si="0"/>
        <v>33.957158399999997</v>
      </c>
      <c r="F24" s="16">
        <f t="shared" si="2"/>
        <v>1.5127833600000002</v>
      </c>
    </row>
    <row r="25" spans="1:6" x14ac:dyDescent="0.25">
      <c r="A25" s="13">
        <v>22.92</v>
      </c>
      <c r="B25" s="14">
        <f t="shared" si="1"/>
        <v>1.8200000000000003</v>
      </c>
      <c r="C25" s="15" t="s">
        <v>1</v>
      </c>
      <c r="D25" s="9" t="s">
        <v>27</v>
      </c>
      <c r="E25" s="14">
        <f t="shared" si="0"/>
        <v>36.886164479999998</v>
      </c>
      <c r="F25" s="16">
        <f t="shared" si="2"/>
        <v>2.9290060800000006</v>
      </c>
    </row>
    <row r="26" spans="1:6" x14ac:dyDescent="0.25">
      <c r="A26" s="13">
        <v>24.33</v>
      </c>
      <c r="B26" s="14">
        <f t="shared" si="1"/>
        <v>1.4099999999999966</v>
      </c>
      <c r="C26" s="15" t="s">
        <v>23</v>
      </c>
      <c r="D26" s="9" t="s">
        <v>24</v>
      </c>
      <c r="E26" s="14">
        <f t="shared" si="0"/>
        <v>39.155339519999998</v>
      </c>
      <c r="F26" s="16">
        <f t="shared" si="2"/>
        <v>2.2691750400000004</v>
      </c>
    </row>
    <row r="27" spans="1:6" ht="31.5" x14ac:dyDescent="0.25">
      <c r="A27" s="13">
        <v>26.84</v>
      </c>
      <c r="B27" s="14">
        <f t="shared" si="1"/>
        <v>2.5100000000000016</v>
      </c>
      <c r="C27" s="15" t="s">
        <v>14</v>
      </c>
      <c r="D27" s="9" t="s">
        <v>28</v>
      </c>
      <c r="E27" s="14">
        <f t="shared" si="0"/>
        <v>43.194792960000001</v>
      </c>
      <c r="F27" s="16">
        <f t="shared" si="2"/>
        <v>4.0394534400000026</v>
      </c>
    </row>
    <row r="28" spans="1:6" ht="63" x14ac:dyDescent="0.25">
      <c r="A28" s="17">
        <v>26.98</v>
      </c>
      <c r="B28" s="18">
        <f t="shared" si="1"/>
        <v>0.14000000000000057</v>
      </c>
      <c r="C28" s="19" t="s">
        <v>72</v>
      </c>
      <c r="D28" s="10" t="s">
        <v>75</v>
      </c>
      <c r="E28" s="18">
        <f t="shared" si="0"/>
        <v>43.420101119999998</v>
      </c>
      <c r="F28" s="20">
        <f t="shared" si="2"/>
        <v>0.22530815999999732</v>
      </c>
    </row>
    <row r="29" spans="1:6" x14ac:dyDescent="0.25">
      <c r="A29" s="13">
        <v>29.52</v>
      </c>
      <c r="B29" s="14">
        <f t="shared" si="1"/>
        <v>2.5399999999999991</v>
      </c>
      <c r="C29" s="15" t="s">
        <v>14</v>
      </c>
      <c r="D29" s="9" t="s">
        <v>29</v>
      </c>
      <c r="E29" s="14">
        <f t="shared" si="0"/>
        <v>47.507834879999997</v>
      </c>
      <c r="F29" s="16">
        <f t="shared" si="2"/>
        <v>4.087733759999999</v>
      </c>
    </row>
    <row r="30" spans="1:6" x14ac:dyDescent="0.25">
      <c r="A30" s="13">
        <v>30.53</v>
      </c>
      <c r="B30" s="14">
        <f t="shared" si="1"/>
        <v>1.0100000000000016</v>
      </c>
      <c r="C30" s="15" t="s">
        <v>1</v>
      </c>
      <c r="D30" s="9" t="s">
        <v>30</v>
      </c>
      <c r="E30" s="14">
        <f t="shared" si="0"/>
        <v>49.133272320000003</v>
      </c>
      <c r="F30" s="16">
        <f t="shared" si="2"/>
        <v>1.625437440000006</v>
      </c>
    </row>
    <row r="31" spans="1:6" ht="31.5" x14ac:dyDescent="0.25">
      <c r="A31" s="13">
        <v>35.380000000000003</v>
      </c>
      <c r="B31" s="14">
        <f t="shared" si="1"/>
        <v>4.8500000000000014</v>
      </c>
      <c r="C31" s="15" t="s">
        <v>4</v>
      </c>
      <c r="D31" s="9" t="s">
        <v>31</v>
      </c>
      <c r="E31" s="14">
        <f t="shared" si="0"/>
        <v>56.938590720000001</v>
      </c>
      <c r="F31" s="16">
        <f t="shared" si="2"/>
        <v>7.8053183999999973</v>
      </c>
    </row>
    <row r="32" spans="1:6" x14ac:dyDescent="0.25">
      <c r="A32" s="13">
        <v>37.19</v>
      </c>
      <c r="B32" s="14">
        <f t="shared" si="1"/>
        <v>1.8099999999999952</v>
      </c>
      <c r="C32" s="15" t="s">
        <v>14</v>
      </c>
      <c r="D32" s="9" t="s">
        <v>32</v>
      </c>
      <c r="E32" s="14">
        <f t="shared" si="0"/>
        <v>59.851503360000002</v>
      </c>
      <c r="F32" s="16">
        <f t="shared" si="2"/>
        <v>2.9129126400000018</v>
      </c>
    </row>
    <row r="33" spans="1:6" x14ac:dyDescent="0.25">
      <c r="A33" s="13">
        <v>41.21</v>
      </c>
      <c r="B33" s="14">
        <f t="shared" si="1"/>
        <v>4.0200000000000031</v>
      </c>
      <c r="C33" s="15" t="s">
        <v>1</v>
      </c>
      <c r="D33" s="9" t="s">
        <v>33</v>
      </c>
      <c r="E33" s="14">
        <f t="shared" si="0"/>
        <v>66.321066239999993</v>
      </c>
      <c r="F33" s="16">
        <f t="shared" si="2"/>
        <v>6.4695628799999909</v>
      </c>
    </row>
    <row r="34" spans="1:6" ht="31.5" x14ac:dyDescent="0.25">
      <c r="A34" s="13">
        <v>43.18</v>
      </c>
      <c r="B34" s="14">
        <f t="shared" si="1"/>
        <v>1.9699999999999989</v>
      </c>
      <c r="C34" s="15" t="s">
        <v>4</v>
      </c>
      <c r="D34" s="9" t="s">
        <v>34</v>
      </c>
      <c r="E34" s="14">
        <f t="shared" si="0"/>
        <v>69.491473920000004</v>
      </c>
      <c r="F34" s="16">
        <f t="shared" si="2"/>
        <v>3.1704076800000109</v>
      </c>
    </row>
    <row r="35" spans="1:6" x14ac:dyDescent="0.25">
      <c r="A35" s="13">
        <v>44.18</v>
      </c>
      <c r="B35" s="14">
        <f t="shared" si="1"/>
        <v>1</v>
      </c>
      <c r="C35" s="15" t="s">
        <v>1</v>
      </c>
      <c r="D35" s="9" t="s">
        <v>35</v>
      </c>
      <c r="E35" s="14">
        <f t="shared" si="0"/>
        <v>71.100817919999997</v>
      </c>
      <c r="F35" s="16">
        <f t="shared" si="2"/>
        <v>1.609343999999993</v>
      </c>
    </row>
    <row r="36" spans="1:6" ht="47.25" x14ac:dyDescent="0.25">
      <c r="A36" s="17">
        <v>46.36</v>
      </c>
      <c r="B36" s="18">
        <f t="shared" si="1"/>
        <v>2.1799999999999997</v>
      </c>
      <c r="C36" s="19" t="s">
        <v>72</v>
      </c>
      <c r="D36" s="10" t="s">
        <v>76</v>
      </c>
      <c r="E36" s="18">
        <f t="shared" si="0"/>
        <v>74.609187840000004</v>
      </c>
      <c r="F36" s="20">
        <f t="shared" si="2"/>
        <v>3.5083699200000069</v>
      </c>
    </row>
    <row r="37" spans="1:6" x14ac:dyDescent="0.25">
      <c r="A37" s="13">
        <v>47.41</v>
      </c>
      <c r="B37" s="14">
        <f t="shared" si="1"/>
        <v>1.0499999999999972</v>
      </c>
      <c r="C37" s="15" t="s">
        <v>1</v>
      </c>
      <c r="D37" s="9" t="s">
        <v>36</v>
      </c>
      <c r="E37" s="14">
        <f t="shared" si="0"/>
        <v>76.298999039999998</v>
      </c>
      <c r="F37" s="16">
        <f t="shared" si="2"/>
        <v>1.6898111999999941</v>
      </c>
    </row>
    <row r="38" spans="1:6" x14ac:dyDescent="0.25">
      <c r="A38" s="13">
        <v>51.25</v>
      </c>
      <c r="B38" s="14">
        <f t="shared" si="1"/>
        <v>3.8400000000000034</v>
      </c>
      <c r="C38" s="15" t="s">
        <v>14</v>
      </c>
      <c r="D38" s="9" t="s">
        <v>37</v>
      </c>
      <c r="E38" s="14">
        <f t="shared" si="0"/>
        <v>82.478880000000004</v>
      </c>
      <c r="F38" s="16">
        <f t="shared" si="2"/>
        <v>6.1798809600000055</v>
      </c>
    </row>
    <row r="39" spans="1:6" x14ac:dyDescent="0.25">
      <c r="A39" s="13">
        <v>54.5</v>
      </c>
      <c r="B39" s="14">
        <f t="shared" si="1"/>
        <v>3.25</v>
      </c>
      <c r="C39" s="15" t="s">
        <v>4</v>
      </c>
      <c r="D39" s="9" t="s">
        <v>38</v>
      </c>
      <c r="E39" s="14">
        <f t="shared" si="0"/>
        <v>87.709248000000002</v>
      </c>
      <c r="F39" s="16">
        <f t="shared" si="2"/>
        <v>5.2303679999999986</v>
      </c>
    </row>
    <row r="40" spans="1:6" x14ac:dyDescent="0.25">
      <c r="A40" s="13">
        <v>55.54</v>
      </c>
      <c r="B40" s="14">
        <f t="shared" si="1"/>
        <v>1.0399999999999991</v>
      </c>
      <c r="C40" s="15" t="s">
        <v>14</v>
      </c>
      <c r="D40" s="9" t="s">
        <v>39</v>
      </c>
      <c r="E40" s="14">
        <f t="shared" si="0"/>
        <v>89.382965760000005</v>
      </c>
      <c r="F40" s="16">
        <f t="shared" si="2"/>
        <v>1.6737177600000024</v>
      </c>
    </row>
    <row r="41" spans="1:6" x14ac:dyDescent="0.25">
      <c r="A41" s="13">
        <v>57.35</v>
      </c>
      <c r="B41" s="14">
        <f t="shared" si="1"/>
        <v>1.8100000000000023</v>
      </c>
      <c r="C41" s="15" t="s">
        <v>14</v>
      </c>
      <c r="D41" s="9" t="s">
        <v>40</v>
      </c>
      <c r="E41" s="14">
        <f t="shared" si="0"/>
        <v>92.295878400000007</v>
      </c>
      <c r="F41" s="16">
        <f t="shared" si="2"/>
        <v>2.9129126400000018</v>
      </c>
    </row>
    <row r="42" spans="1:6" x14ac:dyDescent="0.25">
      <c r="A42" s="13">
        <v>59.28</v>
      </c>
      <c r="B42" s="14">
        <f t="shared" si="1"/>
        <v>1.9299999999999997</v>
      </c>
      <c r="C42" s="15" t="s">
        <v>14</v>
      </c>
      <c r="D42" s="9" t="s">
        <v>41</v>
      </c>
      <c r="E42" s="14">
        <f t="shared" si="0"/>
        <v>95.401912319999994</v>
      </c>
      <c r="F42" s="16">
        <f t="shared" si="2"/>
        <v>3.1060339199999873</v>
      </c>
    </row>
    <row r="43" spans="1:6" x14ac:dyDescent="0.25">
      <c r="A43" s="13">
        <v>62.44</v>
      </c>
      <c r="B43" s="14">
        <f t="shared" si="1"/>
        <v>3.1599999999999966</v>
      </c>
      <c r="C43" s="15" t="s">
        <v>1</v>
      </c>
      <c r="D43" s="9" t="s">
        <v>42</v>
      </c>
      <c r="E43" s="14">
        <f t="shared" si="0"/>
        <v>100.48743936</v>
      </c>
      <c r="F43" s="16">
        <f t="shared" si="2"/>
        <v>5.0855270400000023</v>
      </c>
    </row>
    <row r="44" spans="1:6" x14ac:dyDescent="0.25">
      <c r="A44" s="13">
        <v>64.89</v>
      </c>
      <c r="B44" s="14">
        <f t="shared" si="1"/>
        <v>2.4500000000000028</v>
      </c>
      <c r="C44" s="15" t="s">
        <v>4</v>
      </c>
      <c r="D44" s="9" t="s">
        <v>43</v>
      </c>
      <c r="E44" s="14">
        <f t="shared" si="0"/>
        <v>104.43033216000001</v>
      </c>
      <c r="F44" s="16">
        <f t="shared" si="2"/>
        <v>3.9428928000000099</v>
      </c>
    </row>
    <row r="45" spans="1:6" x14ac:dyDescent="0.25">
      <c r="A45" s="13">
        <v>66.989999999999995</v>
      </c>
      <c r="B45" s="14">
        <f t="shared" si="1"/>
        <v>2.0999999999999943</v>
      </c>
      <c r="C45" s="15" t="s">
        <v>1</v>
      </c>
      <c r="D45" s="9" t="s">
        <v>44</v>
      </c>
      <c r="E45" s="14">
        <f t="shared" si="0"/>
        <v>107.80995455999999</v>
      </c>
      <c r="F45" s="16">
        <f t="shared" si="2"/>
        <v>3.3796223999999881</v>
      </c>
    </row>
    <row r="46" spans="1:6" ht="31.5" x14ac:dyDescent="0.25">
      <c r="A46" s="13">
        <v>68.53</v>
      </c>
      <c r="B46" s="14">
        <f t="shared" si="1"/>
        <v>1.5400000000000063</v>
      </c>
      <c r="C46" s="15" t="s">
        <v>4</v>
      </c>
      <c r="D46" s="9" t="s">
        <v>45</v>
      </c>
      <c r="E46" s="14">
        <f t="shared" si="0"/>
        <v>110.28834431999999</v>
      </c>
      <c r="F46" s="16">
        <f t="shared" si="2"/>
        <v>2.4783897599999989</v>
      </c>
    </row>
    <row r="47" spans="1:6" ht="31.5" x14ac:dyDescent="0.25">
      <c r="A47" s="13">
        <v>69.16</v>
      </c>
      <c r="B47" s="14">
        <f t="shared" si="1"/>
        <v>0.62999999999999545</v>
      </c>
      <c r="C47" s="15" t="s">
        <v>1</v>
      </c>
      <c r="D47" s="9" t="s">
        <v>46</v>
      </c>
      <c r="E47" s="14">
        <f t="shared" si="0"/>
        <v>111.30223104</v>
      </c>
      <c r="F47" s="16">
        <f t="shared" si="2"/>
        <v>1.0138867200000021</v>
      </c>
    </row>
    <row r="48" spans="1:6" x14ac:dyDescent="0.25">
      <c r="A48" s="13">
        <v>69.540000000000006</v>
      </c>
      <c r="B48" s="14">
        <f t="shared" si="1"/>
        <v>0.38000000000000966</v>
      </c>
      <c r="C48" s="15" t="s">
        <v>1</v>
      </c>
      <c r="D48" s="9" t="s">
        <v>47</v>
      </c>
      <c r="E48" s="14">
        <f t="shared" si="0"/>
        <v>111.91378176000001</v>
      </c>
      <c r="F48" s="16">
        <f t="shared" si="2"/>
        <v>0.61155072000001098</v>
      </c>
    </row>
    <row r="49" spans="1:6" x14ac:dyDescent="0.25">
      <c r="A49" s="13">
        <v>70.599999999999994</v>
      </c>
      <c r="B49" s="14">
        <f t="shared" si="1"/>
        <v>1.0599999999999881</v>
      </c>
      <c r="C49" s="15" t="s">
        <v>4</v>
      </c>
      <c r="D49" s="9" t="s">
        <v>48</v>
      </c>
      <c r="E49" s="14">
        <f t="shared" si="0"/>
        <v>113.61968640000001</v>
      </c>
      <c r="F49" s="16">
        <f t="shared" si="2"/>
        <v>1.70590464</v>
      </c>
    </row>
    <row r="50" spans="1:6" x14ac:dyDescent="0.25">
      <c r="A50" s="13">
        <v>72.59</v>
      </c>
      <c r="B50" s="14">
        <f t="shared" si="1"/>
        <v>1.9900000000000091</v>
      </c>
      <c r="C50" s="15" t="s">
        <v>1</v>
      </c>
      <c r="D50" s="9" t="s">
        <v>49</v>
      </c>
      <c r="E50" s="14">
        <f t="shared" si="0"/>
        <v>116.82228096</v>
      </c>
      <c r="F50" s="16">
        <f t="shared" si="2"/>
        <v>3.2025945599999943</v>
      </c>
    </row>
    <row r="51" spans="1:6" x14ac:dyDescent="0.25">
      <c r="A51" s="13">
        <v>73.599999999999994</v>
      </c>
      <c r="B51" s="14">
        <f t="shared" si="1"/>
        <v>1.0099999999999909</v>
      </c>
      <c r="C51" s="15" t="s">
        <v>4</v>
      </c>
      <c r="D51" s="9" t="s">
        <v>50</v>
      </c>
      <c r="E51" s="14">
        <f t="shared" si="0"/>
        <v>118.4477184</v>
      </c>
      <c r="F51" s="16">
        <f t="shared" si="2"/>
        <v>1.6254374399999989</v>
      </c>
    </row>
    <row r="52" spans="1:6" ht="47.25" x14ac:dyDescent="0.25">
      <c r="A52" s="17">
        <v>74.599999999999994</v>
      </c>
      <c r="B52" s="18">
        <f t="shared" si="1"/>
        <v>1</v>
      </c>
      <c r="C52" s="19" t="s">
        <v>72</v>
      </c>
      <c r="D52" s="10" t="s">
        <v>77</v>
      </c>
      <c r="E52" s="18">
        <f t="shared" si="0"/>
        <v>120.05706240000001</v>
      </c>
      <c r="F52" s="20">
        <f t="shared" si="2"/>
        <v>1.6093440000000072</v>
      </c>
    </row>
    <row r="53" spans="1:6" x14ac:dyDescent="0.25">
      <c r="A53" s="13">
        <v>76.63</v>
      </c>
      <c r="B53" s="14">
        <f t="shared" si="1"/>
        <v>2.0300000000000011</v>
      </c>
      <c r="C53" s="15" t="s">
        <v>1</v>
      </c>
      <c r="D53" s="9" t="s">
        <v>51</v>
      </c>
      <c r="E53" s="14">
        <f t="shared" si="0"/>
        <v>123.32403072</v>
      </c>
      <c r="F53" s="16">
        <f t="shared" si="2"/>
        <v>3.2669683199999895</v>
      </c>
    </row>
    <row r="54" spans="1:6" ht="31.5" x14ac:dyDescent="0.25">
      <c r="A54" s="13">
        <v>79.260000000000005</v>
      </c>
      <c r="B54" s="14">
        <f t="shared" si="1"/>
        <v>2.6300000000000097</v>
      </c>
      <c r="C54" s="15" t="s">
        <v>4</v>
      </c>
      <c r="D54" s="9" t="s">
        <v>52</v>
      </c>
      <c r="E54" s="14">
        <f t="shared" si="0"/>
        <v>127.55660544</v>
      </c>
      <c r="F54" s="16">
        <f t="shared" si="2"/>
        <v>4.2325747200000023</v>
      </c>
    </row>
    <row r="55" spans="1:6" x14ac:dyDescent="0.25">
      <c r="A55" s="13">
        <v>82.65</v>
      </c>
      <c r="B55" s="14">
        <f t="shared" si="1"/>
        <v>3.3900000000000006</v>
      </c>
      <c r="C55" s="15" t="s">
        <v>8</v>
      </c>
      <c r="D55" s="9" t="s">
        <v>53</v>
      </c>
      <c r="E55" s="14">
        <f t="shared" si="0"/>
        <v>133.01228159999999</v>
      </c>
      <c r="F55" s="16">
        <f t="shared" si="2"/>
        <v>5.4556761599999959</v>
      </c>
    </row>
    <row r="56" spans="1:6" x14ac:dyDescent="0.25">
      <c r="A56" s="13">
        <v>86.2</v>
      </c>
      <c r="B56" s="14">
        <f t="shared" si="1"/>
        <v>3.5499999999999972</v>
      </c>
      <c r="C56" s="15" t="s">
        <v>8</v>
      </c>
      <c r="D56" s="9" t="s">
        <v>53</v>
      </c>
      <c r="E56" s="14">
        <f t="shared" si="0"/>
        <v>138.7254528</v>
      </c>
      <c r="F56" s="16">
        <f t="shared" si="2"/>
        <v>5.713171200000005</v>
      </c>
    </row>
    <row r="57" spans="1:6" ht="31.5" x14ac:dyDescent="0.25">
      <c r="A57" s="13">
        <v>86.55</v>
      </c>
      <c r="B57" s="14">
        <f t="shared" si="1"/>
        <v>0.34999999999999432</v>
      </c>
      <c r="C57" s="15" t="s">
        <v>1</v>
      </c>
      <c r="D57" s="9" t="s">
        <v>54</v>
      </c>
      <c r="E57" s="14">
        <f t="shared" si="0"/>
        <v>139.28872319999999</v>
      </c>
      <c r="F57" s="16">
        <f t="shared" si="2"/>
        <v>0.56327039999999329</v>
      </c>
    </row>
    <row r="58" spans="1:6" x14ac:dyDescent="0.25">
      <c r="A58" s="13">
        <v>87.08</v>
      </c>
      <c r="B58" s="14">
        <f t="shared" si="1"/>
        <v>0.53000000000000114</v>
      </c>
      <c r="C58" s="15" t="s">
        <v>8</v>
      </c>
      <c r="D58" s="9" t="s">
        <v>53</v>
      </c>
      <c r="E58" s="14">
        <f t="shared" si="0"/>
        <v>140.14167552000001</v>
      </c>
      <c r="F58" s="16">
        <f t="shared" si="2"/>
        <v>0.8529523200000142</v>
      </c>
    </row>
    <row r="59" spans="1:6" x14ac:dyDescent="0.25">
      <c r="A59" s="13">
        <v>89.57</v>
      </c>
      <c r="B59" s="14">
        <f t="shared" si="1"/>
        <v>2.4899999999999949</v>
      </c>
      <c r="C59" s="15" t="s">
        <v>1</v>
      </c>
      <c r="D59" s="9" t="s">
        <v>55</v>
      </c>
      <c r="E59" s="14">
        <f t="shared" ref="E59:E61" si="3">CONVERT(A59,"mi","km")</f>
        <v>144.14894208000001</v>
      </c>
      <c r="F59" s="16">
        <f t="shared" ref="F59:F61" si="4">E59-E58</f>
        <v>4.007266560000005</v>
      </c>
    </row>
    <row r="60" spans="1:6" x14ac:dyDescent="0.25">
      <c r="A60" s="13">
        <v>89.61</v>
      </c>
      <c r="B60" s="14">
        <f t="shared" si="1"/>
        <v>4.0000000000006253E-2</v>
      </c>
      <c r="C60" s="15" t="s">
        <v>8</v>
      </c>
      <c r="D60" s="9" t="s">
        <v>53</v>
      </c>
      <c r="E60" s="14">
        <f t="shared" si="3"/>
        <v>144.21331584000001</v>
      </c>
      <c r="F60" s="16">
        <f t="shared" si="4"/>
        <v>6.4373759999995173E-2</v>
      </c>
    </row>
    <row r="61" spans="1:6" ht="31.5" x14ac:dyDescent="0.25">
      <c r="A61" s="13">
        <v>90.64</v>
      </c>
      <c r="B61" s="14">
        <f t="shared" si="1"/>
        <v>1.0300000000000011</v>
      </c>
      <c r="C61" s="15" t="s">
        <v>4</v>
      </c>
      <c r="D61" s="9" t="s">
        <v>56</v>
      </c>
      <c r="E61" s="14">
        <f t="shared" si="3"/>
        <v>145.87094016</v>
      </c>
      <c r="F61" s="16">
        <f t="shared" si="4"/>
        <v>1.6576243199999965</v>
      </c>
    </row>
    <row r="62" spans="1:6" x14ac:dyDescent="0.25">
      <c r="A62" s="13">
        <v>91.05</v>
      </c>
      <c r="B62" s="14">
        <f t="shared" si="1"/>
        <v>0.40999999999999659</v>
      </c>
      <c r="C62" s="15" t="s">
        <v>8</v>
      </c>
      <c r="D62" s="9" t="s">
        <v>57</v>
      </c>
      <c r="E62" s="14">
        <f t="shared" si="0"/>
        <v>146.5307712</v>
      </c>
      <c r="F62" s="16">
        <f t="shared" si="2"/>
        <v>0.65983104000000026</v>
      </c>
    </row>
    <row r="63" spans="1:6" ht="47.25" x14ac:dyDescent="0.25">
      <c r="A63" s="17">
        <v>91.37</v>
      </c>
      <c r="B63" s="18">
        <f t="shared" si="1"/>
        <v>0.32000000000000739</v>
      </c>
      <c r="C63" s="19" t="s">
        <v>58</v>
      </c>
      <c r="D63" s="10" t="s">
        <v>82</v>
      </c>
      <c r="E63" s="18">
        <f t="shared" si="0"/>
        <v>147.04576127999999</v>
      </c>
      <c r="F63" s="20">
        <f t="shared" si="2"/>
        <v>0.5149900799999898</v>
      </c>
    </row>
    <row r="64" spans="1:6" ht="31.5" x14ac:dyDescent="0.25">
      <c r="A64" s="13">
        <v>92.49</v>
      </c>
      <c r="B64" s="14">
        <f t="shared" si="1"/>
        <v>1.1199999999999903</v>
      </c>
      <c r="C64" s="15" t="s">
        <v>14</v>
      </c>
      <c r="D64" s="9" t="s">
        <v>59</v>
      </c>
      <c r="E64" s="14">
        <f t="shared" si="0"/>
        <v>148.84822656</v>
      </c>
      <c r="F64" s="16">
        <f t="shared" si="2"/>
        <v>1.8024652800000069</v>
      </c>
    </row>
    <row r="65" spans="1:6" x14ac:dyDescent="0.25">
      <c r="A65" s="13">
        <v>97.07</v>
      </c>
      <c r="B65" s="14">
        <f t="shared" si="1"/>
        <v>4.5799999999999983</v>
      </c>
      <c r="C65" s="15" t="s">
        <v>1</v>
      </c>
      <c r="D65" s="9" t="s">
        <v>60</v>
      </c>
      <c r="E65" s="14">
        <f t="shared" si="0"/>
        <v>156.21902208</v>
      </c>
      <c r="F65" s="16">
        <f t="shared" si="2"/>
        <v>7.3707955200000015</v>
      </c>
    </row>
    <row r="66" spans="1:6" x14ac:dyDescent="0.25">
      <c r="A66" s="21">
        <v>100.02</v>
      </c>
      <c r="B66" s="22">
        <f t="shared" si="1"/>
        <v>2.9500000000000028</v>
      </c>
      <c r="C66" s="23" t="s">
        <v>80</v>
      </c>
      <c r="D66" s="11" t="s">
        <v>81</v>
      </c>
      <c r="E66" s="22">
        <f t="shared" si="0"/>
        <v>160.96658687999999</v>
      </c>
      <c r="F66" s="24">
        <f t="shared" si="2"/>
        <v>4.7475647999999921</v>
      </c>
    </row>
    <row r="67" spans="1:6" x14ac:dyDescent="0.25">
      <c r="A67" s="13">
        <v>104.04</v>
      </c>
      <c r="B67" s="14">
        <f t="shared" si="1"/>
        <v>4.0200000000000102</v>
      </c>
      <c r="C67" s="15" t="s">
        <v>8</v>
      </c>
      <c r="D67" s="9" t="s">
        <v>53</v>
      </c>
      <c r="E67" s="22">
        <f t="shared" ref="E67:E71" si="5">CONVERT(A67,"mi","km")</f>
        <v>167.43614976000001</v>
      </c>
      <c r="F67" s="24">
        <f t="shared" ref="F67:F71" si="6">E67-E66</f>
        <v>6.4695628800000122</v>
      </c>
    </row>
    <row r="68" spans="1:6" x14ac:dyDescent="0.25">
      <c r="A68" s="13">
        <v>110.89</v>
      </c>
      <c r="B68" s="14">
        <f t="shared" si="1"/>
        <v>6.8499999999999943</v>
      </c>
      <c r="C68" s="15" t="s">
        <v>8</v>
      </c>
      <c r="D68" s="9" t="s">
        <v>61</v>
      </c>
      <c r="E68" s="22">
        <f t="shared" si="5"/>
        <v>178.46015616</v>
      </c>
      <c r="F68" s="24">
        <f t="shared" si="6"/>
        <v>11.02400639999999</v>
      </c>
    </row>
    <row r="69" spans="1:6" ht="31.5" x14ac:dyDescent="0.25">
      <c r="A69" s="17">
        <v>111.1</v>
      </c>
      <c r="B69" s="18">
        <f t="shared" si="1"/>
        <v>0.20999999999999375</v>
      </c>
      <c r="C69" s="19" t="s">
        <v>72</v>
      </c>
      <c r="D69" s="10" t="s">
        <v>79</v>
      </c>
      <c r="E69" s="18">
        <f t="shared" si="5"/>
        <v>178.79811839999999</v>
      </c>
      <c r="F69" s="20">
        <f t="shared" si="6"/>
        <v>0.33796223999999597</v>
      </c>
    </row>
    <row r="70" spans="1:6" x14ac:dyDescent="0.25">
      <c r="A70" s="13">
        <v>111.21</v>
      </c>
      <c r="B70" s="14">
        <f t="shared" ref="B70:B72" si="7">A70-A69</f>
        <v>0.10999999999999943</v>
      </c>
      <c r="C70" s="15" t="s">
        <v>1</v>
      </c>
      <c r="D70" s="9" t="s">
        <v>62</v>
      </c>
      <c r="E70" s="22">
        <f t="shared" si="5"/>
        <v>178.97514623999999</v>
      </c>
      <c r="F70" s="24">
        <f t="shared" si="6"/>
        <v>0.17702783999999383</v>
      </c>
    </row>
    <row r="71" spans="1:6" x14ac:dyDescent="0.25">
      <c r="A71" s="13">
        <v>123.57</v>
      </c>
      <c r="B71" s="14">
        <f t="shared" si="7"/>
        <v>12.36</v>
      </c>
      <c r="C71" s="15" t="s">
        <v>1</v>
      </c>
      <c r="D71" s="9" t="s">
        <v>63</v>
      </c>
      <c r="E71" s="22">
        <f t="shared" si="5"/>
        <v>198.86663808</v>
      </c>
      <c r="F71" s="24">
        <f t="shared" si="6"/>
        <v>19.891491840000015</v>
      </c>
    </row>
    <row r="72" spans="1:6" x14ac:dyDescent="0.25">
      <c r="A72" s="13">
        <v>125.15</v>
      </c>
      <c r="B72" s="14">
        <f t="shared" si="7"/>
        <v>1.5800000000000125</v>
      </c>
      <c r="C72" s="15" t="s">
        <v>1</v>
      </c>
      <c r="D72" s="9" t="s">
        <v>64</v>
      </c>
      <c r="E72" s="14">
        <f t="shared" ref="E72:E75" si="8">CONVERT(A72,"mi","km")</f>
        <v>201.4094016</v>
      </c>
      <c r="F72" s="16">
        <f t="shared" ref="F72:F75" si="9">E72-E71</f>
        <v>2.5427635199999941</v>
      </c>
    </row>
    <row r="73" spans="1:6" x14ac:dyDescent="0.25">
      <c r="A73" s="13">
        <v>125.4</v>
      </c>
      <c r="B73" s="14">
        <f t="shared" ref="B73:B75" si="10">A73-A72</f>
        <v>0.25</v>
      </c>
      <c r="C73" s="15" t="s">
        <v>4</v>
      </c>
      <c r="D73" s="9" t="s">
        <v>65</v>
      </c>
      <c r="E73" s="14">
        <f t="shared" si="8"/>
        <v>201.81173759999999</v>
      </c>
      <c r="F73" s="16">
        <f t="shared" si="9"/>
        <v>0.40233599999999115</v>
      </c>
    </row>
    <row r="74" spans="1:6" x14ac:dyDescent="0.25">
      <c r="A74" s="13">
        <v>125.49</v>
      </c>
      <c r="B74" s="14">
        <f t="shared" si="10"/>
        <v>8.99999999999892E-2</v>
      </c>
      <c r="C74" s="15" t="s">
        <v>4</v>
      </c>
      <c r="D74" s="9" t="s">
        <v>66</v>
      </c>
      <c r="E74" s="14">
        <f t="shared" si="8"/>
        <v>201.95657856</v>
      </c>
      <c r="F74" s="16">
        <f t="shared" si="9"/>
        <v>0.14484096000001045</v>
      </c>
    </row>
    <row r="75" spans="1:6" ht="48" thickBot="1" x14ac:dyDescent="0.3">
      <c r="A75" s="25">
        <v>125.5</v>
      </c>
      <c r="B75" s="26">
        <f t="shared" si="10"/>
        <v>1.0000000000005116E-2</v>
      </c>
      <c r="C75" s="27" t="s">
        <v>72</v>
      </c>
      <c r="D75" s="12" t="s">
        <v>78</v>
      </c>
      <c r="E75" s="26">
        <f t="shared" si="8"/>
        <v>201.97267199999999</v>
      </c>
      <c r="F75" s="28">
        <f t="shared" si="9"/>
        <v>1.6093439999991688E-2</v>
      </c>
    </row>
  </sheetData>
  <printOptions horizontalCentered="1"/>
  <pageMargins left="0.5" right="0.5" top="0.5" bottom="0.5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cuesheet-2.csv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Thomas</dc:creator>
  <cp:lastModifiedBy>Mike</cp:lastModifiedBy>
  <cp:lastPrinted>2015-01-21T19:37:27Z</cp:lastPrinted>
  <dcterms:created xsi:type="dcterms:W3CDTF">2014-12-29T22:56:16Z</dcterms:created>
  <dcterms:modified xsi:type="dcterms:W3CDTF">2015-01-21T19:37:37Z</dcterms:modified>
</cp:coreProperties>
</file>