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<sst xmlns="http://schemas.openxmlformats.org/spreadsheetml/2006/main" count="83" uniqueCount="82">
  <si>
    <t>2009 Arizona Brevet Series</t>
  </si>
  <si>
    <t>300 km Brevet: Saguaro National Park</t>
  </si>
  <si>
    <t>Time Limit: 20 hours  Ride starts at 6 AM</t>
  </si>
  <si>
    <t>Go</t>
  </si>
  <si>
    <t>Checkpoint #1 WalMart, Florence Blvd, Casa Grande</t>
  </si>
  <si>
    <t>Registration Opens: 5 AM Ride Starts: 6 AM</t>
  </si>
  <si>
    <t>Checkpoint #2 Tom Mix Monument</t>
  </si>
  <si>
    <t>41.9 miles completed</t>
  </si>
  <si>
    <t>Open 07:58  Close: 10:28</t>
  </si>
  <si>
    <t>Checkpoint #3 Vistoso Commerce Loop</t>
  </si>
  <si>
    <t>74.5 miles completed; Answer the question on your card.</t>
  </si>
  <si>
    <t>Open 9:32  Close: 14:00</t>
  </si>
  <si>
    <t>Checkpoint #4 Kinney Road parking lot</t>
  </si>
  <si>
    <t>119.8 miles completed; food and water provided</t>
  </si>
  <si>
    <t>Open 11:41  Close: 18:52</t>
  </si>
  <si>
    <t>Checkpoint #5 just before corner of Eleven Mile Corner Rd &amp; SR 287</t>
  </si>
  <si>
    <t>181 miles completed; Answer question on brevet card.</t>
  </si>
  <si>
    <t>Open 14:44  Close: 01:24 (Sunday)</t>
  </si>
  <si>
    <t>Checkpoint #6 WalMart, Casa Grande, AZ</t>
  </si>
  <si>
    <t>190.3 miles completed</t>
  </si>
  <si>
    <t>Open 15:00  Close:  02:00 Sunday</t>
  </si>
  <si>
    <t>All roads are paved. If you get on a dirt road, you're going the wrong way.</t>
  </si>
  <si>
    <t>R = right L=left   N, S, E, W = north, south, east, and west  Emergency number: 520-450-1335 - Susan's cell</t>
  </si>
  <si>
    <t>Leg</t>
  </si>
  <si>
    <t>Cum</t>
  </si>
  <si>
    <t>R (N) out of parking lot onto Arizola.</t>
  </si>
  <si>
    <t>Straight at the light to cross Florence Blvd.</t>
  </si>
  <si>
    <t>1st L (W) on E McMurray Blvd</t>
  </si>
  <si>
    <t>R (N) on Peart</t>
  </si>
  <si>
    <t>R (E) at stop sign onto McCartney.</t>
  </si>
  <si>
    <t>Cross over I-10</t>
  </si>
  <si>
    <t>1st L (N) onto Cox AFTER I-10 interchange.</t>
  </si>
  <si>
    <t>R (E) onto Woodruff. Becomes Martin.</t>
  </si>
  <si>
    <t>Straight at stop sign to stay on Woodruff. (Central Arizona College on left.)</t>
  </si>
  <si>
    <t>Cross Skousen</t>
  </si>
  <si>
    <t>L (N) on Arizona Blvd (SR 87/287)</t>
  </si>
  <si>
    <t>R (E) at Circle K on Kenilworth (also Coolidge Blvd). No public restrooms in Circle K. Becomes Cactus Forest Rd</t>
  </si>
  <si>
    <t>R (S) at stop sign on SR 79. RIDE SINGLE FILE</t>
  </si>
  <si>
    <t>R (W) into Tom Mix Monument rest stop.</t>
  </si>
  <si>
    <t>R (S) out of checkpoint onto SR 79 / Pinal Parkway.</t>
  </si>
  <si>
    <t>R at junction of SR 77/79 in Oracle Junction towards Tucson. Becomes Oracle Rd.</t>
  </si>
  <si>
    <t>Entering Oro Valley sign</t>
  </si>
  <si>
    <t>R on Vistoso Commerce Loop.</t>
  </si>
  <si>
    <t>Right into checkpoint</t>
  </si>
  <si>
    <t>Right out of the checkpoint to continue on Vistoso Commerce Loop.</t>
  </si>
  <si>
    <t>R at stop sign on Rancho Vistoso</t>
  </si>
  <si>
    <t>Stone Canyon development on right</t>
  </si>
  <si>
    <t>R on Moore Rd (Don't miss this turn!)</t>
  </si>
  <si>
    <t>L (S) at stop sign on Thornydale Rd.</t>
  </si>
  <si>
    <t>R (W) at traffic light on Tangerine</t>
  </si>
  <si>
    <t>Go under I-10 and continue straight through the intersection. (Don't get on I-10).</t>
  </si>
  <si>
    <t>L (S). Sign says Frontage Rd.</t>
  </si>
  <si>
    <t>R (W) at stop sign on Avra Valley Rd.</t>
  </si>
  <si>
    <t>L on Airline. Becomes Silverbell. (If you get to Sandario, you went too far.)</t>
  </si>
  <si>
    <t>L at stop sign on Twin Peaks. Becomes Silverbell (again)</t>
  </si>
  <si>
    <t>Straight at intersection with Ina Rd.</t>
  </si>
  <si>
    <t>R (W) at light on Sweetwater Drive</t>
  </si>
  <si>
    <t>Bear L (S) on Camino de Oeste</t>
  </si>
  <si>
    <t>R at stop sign on Gates Pass Rd</t>
  </si>
  <si>
    <t>R at end on Kinney Rd.</t>
  </si>
  <si>
    <t>Right into first parking lot after turn onto Kinney Rd.</t>
  </si>
  <si>
    <t>Right out of checkpoint onto Kinney Rd</t>
  </si>
  <si>
    <t>Bear L onto Mile Wide Road. (Kinney Rd goes R)</t>
  </si>
  <si>
    <t>R (N) at stop sign on Sandario Rd</t>
  </si>
  <si>
    <t>FOOD: Convenience stores at corner of Sandario and Picture Rocks.</t>
  </si>
  <si>
    <t>L (W) at end on Avra Valley Rd.</t>
  </si>
  <si>
    <t>R (N) on Sanders Rd</t>
  </si>
  <si>
    <t>R (east) on W Marana Rd. aka Trico Marana Rd</t>
  </si>
  <si>
    <t>L (E) at stop sign on Sandario and go towards I-10. FOOD: Circle K on right.</t>
  </si>
  <si>
    <t>Go under I-10 and then L (N) onto Frontage Rd before the RR tracks. (I-10 should be on your left.)</t>
  </si>
  <si>
    <t>FOOD: Picacho Peak Dairy Queen. Open only until 6pm?</t>
  </si>
  <si>
    <t>R (E) on Picacho Blvd. Cross RR tracks. Becomes Vail Rd.</t>
  </si>
  <si>
    <t>L (W) at stop sign onto Milligan (unmarked)</t>
  </si>
  <si>
    <t>Straight across SR 87 to Eloy. (Don't go to Coolidge or La Palma Market!)</t>
  </si>
  <si>
    <t>R (N) on Eleven Mile Corner Rd. Circle K on corner. Last food stop before Casa Grande</t>
  </si>
  <si>
    <t>Checkpoint just before the traffic light with SR 287</t>
  </si>
  <si>
    <t>Go o the intersection and turn L (W) on SR 287</t>
  </si>
  <si>
    <t>R (N) at 1st light on Henness. (Palm Creek sign on right.)</t>
  </si>
  <si>
    <t>L (W) onto McMurray opposite Palm Creek entrance.</t>
  </si>
  <si>
    <t>L (S) at stop sign on N Arizola Rd</t>
  </si>
  <si>
    <t>Cross Florence Blvd at the light.</t>
  </si>
  <si>
    <t>1st L (E) into WalMart parking lot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</si>
</sst>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wrapText="1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wrapText="1"/>
    </xf>
    <xf numFmtId="164" fontId="0" fillId="0" borderId="2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3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defaultGridColor="0" zoomScale="87" zoomScaleNormal="87" colorId="22" workbookViewId="0" topLeftCell="A31">
      <pane topLeftCell="A31" activePane="topLeft" state="split"/>
      <selection pane="topLeft" activeCell="B57" sqref="B57"/>
    </sheetView>
  </sheetViews>
  <sheetFormatPr defaultColWidth="8.88671875" defaultRowHeight="15"/>
  <cols>
    <col min="1" max="2" width="5.6640625" style="1" customWidth="1"/>
    <col min="3" max="3" width="6.6640625" style="1" customWidth="1"/>
    <col min="4" max="4" width="36.6640625" style="1" customWidth="1"/>
    <col min="5" max="256" width="9.6640625" style="1" customWidth="1"/>
  </cols>
  <sheetData>
    <row r="1" spans="1:4" ht="13.5">
      <c r="A1" s="2" t="s">
        <v>0</v>
      </c>
      <c r="B1" s="2"/>
      <c r="C1" s="2"/>
      <c r="D1" s="2"/>
    </row>
    <row r="2" spans="1:4" ht="13.5">
      <c r="A2" s="2" t="s">
        <v>1</v>
      </c>
      <c r="B2" s="2"/>
      <c r="C2" s="2"/>
      <c r="D2" s="2"/>
    </row>
    <row r="3" spans="1:4" ht="13.5">
      <c r="A3" s="3" t="s">
        <v>2</v>
      </c>
      <c r="B3" s="3"/>
      <c r="C3" s="3"/>
      <c r="D3" s="3"/>
    </row>
    <row r="4" spans="1:3" ht="13.5">
      <c r="A4" s="4" t="s">
        <v>3</v>
      </c>
      <c r="B4" s="4" t="s">
        <v>23</v>
      </c>
      <c r="C4" s="4" t="s">
        <v>24</v>
      </c>
    </row>
    <row r="5" spans="1:5" ht="13.5">
      <c r="A5" s="5" t="s">
        <v>4</v>
      </c>
      <c r="B5" s="6"/>
      <c r="C5" s="6"/>
      <c r="D5" s="6"/>
      <c r="E5" s="7"/>
    </row>
    <row r="6" spans="1:5" ht="13.5">
      <c r="A6" s="8" t="s">
        <v>5</v>
      </c>
      <c r="B6" s="9"/>
      <c r="C6" s="9"/>
      <c r="D6" s="9"/>
      <c r="E6" s="7"/>
    </row>
    <row r="7" spans="1:4" ht="13.5">
      <c r="A7" s="10"/>
      <c r="B7" s="10"/>
      <c r="C7" s="10"/>
      <c r="D7" s="11" t="s">
        <v>25</v>
      </c>
    </row>
    <row r="8" spans="1:4" ht="13.5">
      <c r="A8" s="12">
        <v>0</v>
      </c>
      <c r="B8" s="12">
        <f>A8</f>
        <v>0</v>
      </c>
      <c r="C8" s="12">
        <f>A8</f>
        <v>0</v>
      </c>
      <c r="D8" s="13" t="s">
        <v>26</v>
      </c>
    </row>
    <row r="9" spans="1:4" ht="13.5">
      <c r="A9" s="12">
        <v>0.4</v>
      </c>
      <c r="B9" s="12">
        <f>B8+A9</f>
        <v>0.4</v>
      </c>
      <c r="C9" s="12">
        <f>C8+A9</f>
        <v>0.4</v>
      </c>
      <c r="D9" s="13" t="s">
        <v>27</v>
      </c>
    </row>
    <row r="10" spans="1:4" ht="13.5">
      <c r="A10" s="12">
        <v>0.6</v>
      </c>
      <c r="B10" s="12">
        <f>B9+A10</f>
        <v>1</v>
      </c>
      <c r="C10" s="12">
        <f>C9+A10</f>
        <v>1</v>
      </c>
      <c r="D10" s="13" t="s">
        <v>28</v>
      </c>
    </row>
    <row r="11" spans="1:4" ht="13.5">
      <c r="A11" s="12">
        <v>3.6</v>
      </c>
      <c r="B11" s="12">
        <f>B10+A11</f>
        <v>4.6</v>
      </c>
      <c r="C11" s="12">
        <f>C10+A11</f>
        <v>4.6</v>
      </c>
      <c r="D11" s="13" t="s">
        <v>29</v>
      </c>
    </row>
    <row r="12" spans="1:4" ht="13.5">
      <c r="A12" s="12">
        <v>1.3</v>
      </c>
      <c r="B12" s="12">
        <f>B11+A12</f>
        <v>5.8999999999999995</v>
      </c>
      <c r="C12" s="12">
        <f>C11+A12</f>
        <v>5.8999999999999995</v>
      </c>
      <c r="D12" s="13" t="s">
        <v>30</v>
      </c>
    </row>
    <row r="13" spans="1:4" ht="13.5">
      <c r="A13" s="12">
        <v>0.8</v>
      </c>
      <c r="B13" s="12">
        <f>B12+A13</f>
        <v>6.699999999999999</v>
      </c>
      <c r="C13" s="12">
        <f>C12+A13</f>
        <v>6.699999999999999</v>
      </c>
      <c r="D13" s="13" t="s">
        <v>31</v>
      </c>
    </row>
    <row r="14" spans="1:4" ht="13.5">
      <c r="A14" s="12">
        <v>1</v>
      </c>
      <c r="B14" s="12">
        <f>B13+A14</f>
        <v>7.699999999999999</v>
      </c>
      <c r="C14" s="12">
        <f>C13+A14</f>
        <v>7.699999999999999</v>
      </c>
      <c r="D14" s="13" t="s">
        <v>32</v>
      </c>
    </row>
    <row r="15" spans="1:4" ht="27.75">
      <c r="A15" s="12">
        <v>2.1</v>
      </c>
      <c r="B15" s="12">
        <f>B14+A15</f>
        <v>9.799999999999999</v>
      </c>
      <c r="C15" s="12">
        <f>C14+A15</f>
        <v>9.799999999999999</v>
      </c>
      <c r="D15" s="13" t="s">
        <v>33</v>
      </c>
    </row>
    <row r="16" spans="1:4" ht="13.5">
      <c r="A16" s="12">
        <v>5.8</v>
      </c>
      <c r="B16" s="12">
        <f>B15+A16</f>
        <v>15.599999999999998</v>
      </c>
      <c r="C16" s="12">
        <f>C15+A16</f>
        <v>15.599999999999998</v>
      </c>
      <c r="D16" s="13" t="s">
        <v>34</v>
      </c>
    </row>
    <row r="17" spans="1:4" ht="13.5">
      <c r="A17" s="12">
        <v>1.9</v>
      </c>
      <c r="B17" s="12">
        <f>B16+A17</f>
        <v>17.499999999999996</v>
      </c>
      <c r="C17" s="12">
        <f>C16+A17</f>
        <v>17.499999999999996</v>
      </c>
      <c r="D17" s="13" t="s">
        <v>35</v>
      </c>
    </row>
    <row r="18" spans="1:4" ht="40.5">
      <c r="A18" s="12">
        <v>1</v>
      </c>
      <c r="B18" s="12">
        <f>B17+A18</f>
        <v>18.499999999999996</v>
      </c>
      <c r="C18" s="12">
        <f>C17+A18</f>
        <v>18.499999999999996</v>
      </c>
      <c r="D18" s="13" t="s">
        <v>36</v>
      </c>
    </row>
    <row r="19" spans="1:4" ht="13.5">
      <c r="A19" s="12">
        <v>11.4</v>
      </c>
      <c r="B19" s="12">
        <f>B18+A19</f>
        <v>29.9</v>
      </c>
      <c r="C19" s="12">
        <f>C18+A19</f>
        <v>29.9</v>
      </c>
      <c r="D19" s="13" t="s">
        <v>37</v>
      </c>
    </row>
    <row r="20" spans="1:4" ht="13.5">
      <c r="A20" s="12">
        <v>12</v>
      </c>
      <c r="B20" s="12">
        <f>B19+A20</f>
        <v>41.9</v>
      </c>
      <c r="C20" s="12">
        <f>C19+A20</f>
        <v>41.9</v>
      </c>
      <c r="D20" s="13" t="s">
        <v>38</v>
      </c>
    </row>
    <row r="21" spans="1:5" ht="13.5">
      <c r="A21" s="5" t="s">
        <v>6</v>
      </c>
      <c r="B21" s="6"/>
      <c r="C21" s="6"/>
      <c r="D21" s="6"/>
      <c r="E21" s="7"/>
    </row>
    <row r="22" spans="1:5" ht="13.5">
      <c r="A22" s="8" t="s">
        <v>7</v>
      </c>
      <c r="B22" s="9"/>
      <c r="C22" s="9"/>
      <c r="D22" s="9"/>
      <c r="E22" s="7"/>
    </row>
    <row r="23" spans="1:5" ht="13.5">
      <c r="A23" s="8" t="s">
        <v>8</v>
      </c>
      <c r="B23" s="9"/>
      <c r="C23" s="9"/>
      <c r="D23" s="9"/>
      <c r="E23" s="7"/>
    </row>
    <row r="24" spans="1:4" ht="27.75">
      <c r="A24" s="14"/>
      <c r="B24" s="14"/>
      <c r="C24" s="14"/>
      <c r="D24" s="11" t="s">
        <v>39</v>
      </c>
    </row>
    <row r="25" spans="1:4" ht="27.75">
      <c r="A25" s="12">
        <v>24.5</v>
      </c>
      <c r="B25" s="12">
        <f>A25</f>
        <v>24.5</v>
      </c>
      <c r="C25" s="12">
        <f>C20+A25</f>
        <v>66.4</v>
      </c>
      <c r="D25" s="13" t="s">
        <v>40</v>
      </c>
    </row>
    <row r="26" spans="1:4" ht="13.5">
      <c r="A26" s="12">
        <v>7</v>
      </c>
      <c r="B26" s="12">
        <f>B25+A26</f>
        <v>31.5</v>
      </c>
      <c r="C26" s="12">
        <f>C25+A26</f>
        <v>73.4</v>
      </c>
      <c r="D26" s="13" t="s">
        <v>41</v>
      </c>
    </row>
    <row r="27" spans="1:4" ht="13.5">
      <c r="A27" s="12">
        <v>1.1</v>
      </c>
      <c r="B27" s="12">
        <f>B26+A27</f>
        <v>32.6</v>
      </c>
      <c r="C27" s="12">
        <f>C26+A27</f>
        <v>74.5</v>
      </c>
      <c r="D27" s="13" t="s">
        <v>42</v>
      </c>
    </row>
    <row r="28" spans="1:4" ht="13.5">
      <c r="A28" s="15"/>
      <c r="B28" s="15"/>
      <c r="C28" s="15"/>
      <c r="D28" s="13" t="s">
        <v>43</v>
      </c>
    </row>
    <row r="29" spans="1:5" ht="13.5">
      <c r="A29" s="5" t="s">
        <v>9</v>
      </c>
      <c r="B29" s="6"/>
      <c r="C29" s="6"/>
      <c r="D29" s="6"/>
      <c r="E29" s="7"/>
    </row>
    <row r="30" spans="1:5" ht="13.5">
      <c r="A30" s="8" t="s">
        <v>10</v>
      </c>
      <c r="B30" s="9"/>
      <c r="C30" s="9"/>
      <c r="D30" s="9"/>
      <c r="E30" s="7"/>
    </row>
    <row r="31" spans="1:5" ht="13.5">
      <c r="A31" s="8" t="s">
        <v>11</v>
      </c>
      <c r="B31" s="9"/>
      <c r="C31" s="9"/>
      <c r="D31" s="9"/>
      <c r="E31" s="7"/>
    </row>
    <row r="32" spans="1:4" ht="27.75">
      <c r="A32" s="10"/>
      <c r="B32" s="10"/>
      <c r="C32" s="10"/>
      <c r="D32" s="11" t="s">
        <v>44</v>
      </c>
    </row>
    <row r="33" spans="1:4" ht="13.5">
      <c r="A33" s="12">
        <v>0.5</v>
      </c>
      <c r="B33" s="12">
        <f>A33</f>
        <v>0.5</v>
      </c>
      <c r="C33" s="12">
        <f>C27+A33</f>
        <v>75</v>
      </c>
      <c r="D33" s="13" t="s">
        <v>45</v>
      </c>
    </row>
    <row r="34" spans="1:4" ht="13.5">
      <c r="A34" s="12">
        <v>3.3</v>
      </c>
      <c r="B34" s="12">
        <f>B33+A34</f>
        <v>3.8</v>
      </c>
      <c r="C34" s="12">
        <f>C33+A34</f>
        <v>78.3</v>
      </c>
      <c r="D34" s="13" t="s">
        <v>46</v>
      </c>
    </row>
    <row r="35" spans="1:4" ht="13.5">
      <c r="A35" s="12">
        <v>1.3</v>
      </c>
      <c r="B35" s="12">
        <f>B34+A35</f>
        <v>5.1</v>
      </c>
      <c r="C35" s="12">
        <f>C34+A35</f>
        <v>79.6</v>
      </c>
      <c r="D35" s="13" t="s">
        <v>47</v>
      </c>
    </row>
    <row r="36" spans="1:4" ht="13.5">
      <c r="A36" s="12">
        <v>4.9</v>
      </c>
      <c r="B36" s="12">
        <f>B35+A36</f>
        <v>10</v>
      </c>
      <c r="C36" s="12">
        <f>C35+A36</f>
        <v>84.5</v>
      </c>
      <c r="D36" s="13" t="s">
        <v>48</v>
      </c>
    </row>
    <row r="37" spans="1:4" ht="13.5">
      <c r="A37" s="12">
        <v>0.9</v>
      </c>
      <c r="B37" s="12">
        <f>B36+A37</f>
        <v>10.9</v>
      </c>
      <c r="C37" s="12">
        <f>C36+A37</f>
        <v>85.4</v>
      </c>
      <c r="D37" s="13" t="s">
        <v>49</v>
      </c>
    </row>
    <row r="38" spans="1:4" ht="27.75">
      <c r="A38" s="12">
        <v>7.3</v>
      </c>
      <c r="B38" s="12">
        <f>B37+A38</f>
        <v>18.2</v>
      </c>
      <c r="C38" s="12">
        <f>C37+A38</f>
        <v>92.7</v>
      </c>
      <c r="D38" s="13" t="s">
        <v>50</v>
      </c>
    </row>
    <row r="39" spans="1:4" ht="13.5">
      <c r="A39" s="12">
        <v>0.2</v>
      </c>
      <c r="B39" s="12">
        <f>B38+A39</f>
        <v>18.4</v>
      </c>
      <c r="C39" s="12">
        <f>C38+A39</f>
        <v>92.9</v>
      </c>
      <c r="D39" s="13" t="s">
        <v>51</v>
      </c>
    </row>
    <row r="40" spans="1:4" ht="13.5">
      <c r="A40" s="12">
        <v>2.7</v>
      </c>
      <c r="B40" s="12">
        <f>B39+A40</f>
        <v>21.099999999999998</v>
      </c>
      <c r="C40" s="12">
        <f>C39+A40</f>
        <v>95.60000000000001</v>
      </c>
      <c r="D40" s="13" t="s">
        <v>52</v>
      </c>
    </row>
    <row r="41" spans="1:4" ht="27.75">
      <c r="A41" s="12">
        <v>2.3</v>
      </c>
      <c r="B41" s="12">
        <f>B40+A41</f>
        <v>23.4</v>
      </c>
      <c r="C41" s="12">
        <f>C40+A41</f>
        <v>97.9</v>
      </c>
      <c r="D41" s="13" t="s">
        <v>53</v>
      </c>
    </row>
    <row r="42" spans="1:4" ht="27.75">
      <c r="A42" s="12">
        <v>3.3</v>
      </c>
      <c r="B42" s="12">
        <f>B41+A42</f>
        <v>26.7</v>
      </c>
      <c r="C42" s="12">
        <f>C41+A42</f>
        <v>101.2</v>
      </c>
      <c r="D42" s="13" t="s">
        <v>54</v>
      </c>
    </row>
    <row r="43" spans="1:4" ht="13.5">
      <c r="A43" s="12">
        <v>4.3</v>
      </c>
      <c r="B43" s="12">
        <f>B42+A43</f>
        <v>31</v>
      </c>
      <c r="C43" s="12">
        <f>C42+A43</f>
        <v>105.5</v>
      </c>
      <c r="D43" s="13" t="s">
        <v>55</v>
      </c>
    </row>
    <row r="44" spans="1:4" ht="13.5">
      <c r="A44" s="12">
        <v>5.2</v>
      </c>
      <c r="B44" s="12">
        <f>B43+A44</f>
        <v>36.2</v>
      </c>
      <c r="C44" s="12">
        <f>C43+A44</f>
        <v>110.7</v>
      </c>
      <c r="D44" s="13" t="s">
        <v>56</v>
      </c>
    </row>
    <row r="45" spans="1:4" ht="13.5">
      <c r="A45" s="12">
        <v>1.9</v>
      </c>
      <c r="B45" s="12">
        <f>B44+A45</f>
        <v>38.1</v>
      </c>
      <c r="C45" s="12">
        <f>C44+A45</f>
        <v>112.60000000000001</v>
      </c>
      <c r="D45" s="13" t="s">
        <v>57</v>
      </c>
    </row>
    <row r="46" spans="1:4" ht="13.5">
      <c r="A46" s="12">
        <v>2.5</v>
      </c>
      <c r="B46" s="12">
        <f>B45+A46</f>
        <v>40.6</v>
      </c>
      <c r="C46" s="12">
        <f>C45+A46</f>
        <v>115.10000000000001</v>
      </c>
      <c r="D46" s="13" t="s">
        <v>58</v>
      </c>
    </row>
    <row r="47" spans="1:4" ht="13.5">
      <c r="A47" s="12">
        <v>4.7</v>
      </c>
      <c r="B47" s="12">
        <f>B46+A47</f>
        <v>45.300000000000004</v>
      </c>
      <c r="C47" s="12">
        <f>C46+A47</f>
        <v>119.80000000000001</v>
      </c>
      <c r="D47" s="13" t="s">
        <v>59</v>
      </c>
    </row>
    <row r="48" ht="27.75">
      <c r="D48" s="13" t="s">
        <v>60</v>
      </c>
    </row>
    <row r="49" spans="1:5" ht="13.5">
      <c r="A49" s="5" t="s">
        <v>12</v>
      </c>
      <c r="B49" s="6"/>
      <c r="C49" s="6"/>
      <c r="D49" s="6"/>
      <c r="E49" s="7"/>
    </row>
    <row r="50" spans="1:5" ht="13.5">
      <c r="A50" s="16" t="s">
        <v>13</v>
      </c>
      <c r="B50" s="17"/>
      <c r="C50" s="17"/>
      <c r="D50" s="17"/>
      <c r="E50" s="7"/>
    </row>
    <row r="51" spans="1:5" ht="13.5">
      <c r="A51" s="8" t="s">
        <v>14</v>
      </c>
      <c r="B51" s="9"/>
      <c r="C51" s="9"/>
      <c r="D51" s="9"/>
      <c r="E51" s="7"/>
    </row>
    <row r="52" spans="1:4" ht="13.5">
      <c r="A52" s="10"/>
      <c r="B52" s="10"/>
      <c r="C52" s="10"/>
      <c r="D52" s="11" t="s">
        <v>61</v>
      </c>
    </row>
    <row r="53" spans="1:4" ht="13.5">
      <c r="A53" s="12">
        <v>3.9</v>
      </c>
      <c r="B53" s="12">
        <f>A53</f>
        <v>3.9</v>
      </c>
      <c r="C53" s="12">
        <f>C47+A53</f>
        <v>123.70000000000002</v>
      </c>
      <c r="D53" s="13" t="s">
        <v>62</v>
      </c>
    </row>
    <row r="54" spans="1:4" ht="13.5">
      <c r="A54" s="12">
        <v>2</v>
      </c>
      <c r="B54" s="12">
        <f>B53+A54</f>
        <v>5.9</v>
      </c>
      <c r="C54" s="12">
        <f>C53+A54</f>
        <v>125.70000000000002</v>
      </c>
      <c r="D54" s="13" t="s">
        <v>63</v>
      </c>
    </row>
    <row r="55" spans="1:4" ht="27.75">
      <c r="A55" s="12">
        <v>5.5</v>
      </c>
      <c r="B55" s="12">
        <f>B54+A55</f>
        <v>11.4</v>
      </c>
      <c r="C55" s="12">
        <f>C54+A55</f>
        <v>131.20000000000002</v>
      </c>
      <c r="D55" s="13" t="s">
        <v>64</v>
      </c>
    </row>
    <row r="56" spans="1:4" ht="13.5">
      <c r="A56" s="12">
        <v>5.2</v>
      </c>
      <c r="B56" s="12">
        <f>B55+A56</f>
        <v>16.6</v>
      </c>
      <c r="C56" s="12">
        <f>C55+A56</f>
        <v>136.4</v>
      </c>
      <c r="D56" s="13" t="s">
        <v>65</v>
      </c>
    </row>
    <row r="57" spans="1:4" ht="13.5">
      <c r="A57" s="12">
        <v>1</v>
      </c>
      <c r="B57" s="12">
        <f>B56+A57</f>
        <v>17.6</v>
      </c>
      <c r="C57" s="12">
        <f>C56+A57</f>
        <v>137.4</v>
      </c>
      <c r="D57" s="13" t="s">
        <v>66</v>
      </c>
    </row>
    <row r="58" spans="1:4" ht="13.5">
      <c r="A58" s="12">
        <v>3.6</v>
      </c>
      <c r="B58" s="12">
        <f>B57+A58</f>
        <v>21.200000000000003</v>
      </c>
      <c r="C58" s="12">
        <f>C57+A58</f>
        <v>141</v>
      </c>
      <c r="D58" s="13" t="s">
        <v>67</v>
      </c>
    </row>
    <row r="59" spans="1:4" ht="27.75">
      <c r="A59" s="12">
        <v>1</v>
      </c>
      <c r="B59" s="12">
        <f>B58+A59</f>
        <v>22.200000000000003</v>
      </c>
      <c r="C59" s="12">
        <f>C58+A59</f>
        <v>142</v>
      </c>
      <c r="D59" s="13" t="s">
        <v>68</v>
      </c>
    </row>
    <row r="60" spans="1:4" ht="40.5">
      <c r="A60" s="12">
        <v>0.1</v>
      </c>
      <c r="B60" s="12">
        <f>B59+A60</f>
        <v>22.300000000000004</v>
      </c>
      <c r="C60" s="12">
        <f>C59+A60</f>
        <v>142.1</v>
      </c>
      <c r="D60" s="13" t="s">
        <v>69</v>
      </c>
    </row>
    <row r="61" spans="1:4" ht="27.75">
      <c r="A61" s="12">
        <v>16.5</v>
      </c>
      <c r="B61" s="12">
        <f>B60+A61</f>
        <v>38.800000000000004</v>
      </c>
      <c r="C61" s="12">
        <f>C60+A61</f>
        <v>158.6</v>
      </c>
      <c r="D61" s="13" t="s">
        <v>70</v>
      </c>
    </row>
    <row r="62" spans="1:4" ht="27.75">
      <c r="A62" s="12">
        <v>6.7</v>
      </c>
      <c r="B62" s="12">
        <f>B61+A62</f>
        <v>45.50000000000001</v>
      </c>
      <c r="C62" s="12">
        <f>C61+A62</f>
        <v>165.29999999999998</v>
      </c>
      <c r="D62" s="13" t="s">
        <v>71</v>
      </c>
    </row>
    <row r="63" spans="1:4" ht="13.5">
      <c r="A63" s="12">
        <v>2.5</v>
      </c>
      <c r="B63" s="12">
        <f>B62+A63</f>
        <v>48.00000000000001</v>
      </c>
      <c r="C63" s="12">
        <f>C62+A63</f>
        <v>167.79999999999998</v>
      </c>
      <c r="D63" s="13" t="s">
        <v>72</v>
      </c>
    </row>
    <row r="64" spans="1:4" ht="27.75">
      <c r="A64" s="12">
        <v>1</v>
      </c>
      <c r="B64" s="12">
        <f>B63+A64</f>
        <v>49.00000000000001</v>
      </c>
      <c r="C64" s="12">
        <f>C63+A64</f>
        <v>168.79999999999998</v>
      </c>
      <c r="D64" s="13" t="s">
        <v>73</v>
      </c>
    </row>
    <row r="65" spans="1:4" ht="27.75">
      <c r="A65" s="12">
        <v>4</v>
      </c>
      <c r="B65" s="12">
        <f>B64+A65</f>
        <v>53.00000000000001</v>
      </c>
      <c r="C65" s="12">
        <f>C64+A65</f>
        <v>172.79999999999998</v>
      </c>
      <c r="D65" s="13" t="s">
        <v>74</v>
      </c>
    </row>
    <row r="66" spans="1:4" ht="27.75">
      <c r="A66" s="18">
        <v>8.2</v>
      </c>
      <c r="B66" s="12">
        <f>B65+A66</f>
        <v>61.2</v>
      </c>
      <c r="C66" s="12">
        <f>C65+A66</f>
        <v>180.99999999999997</v>
      </c>
      <c r="D66" s="13" t="s">
        <v>75</v>
      </c>
    </row>
    <row r="67" spans="1:5" ht="13.5">
      <c r="A67" s="5" t="s">
        <v>15</v>
      </c>
      <c r="B67" s="6"/>
      <c r="C67" s="6"/>
      <c r="D67" s="6"/>
      <c r="E67" s="7"/>
    </row>
    <row r="68" spans="1:5" ht="13.5">
      <c r="A68" s="8" t="s">
        <v>16</v>
      </c>
      <c r="B68" s="9"/>
      <c r="C68" s="9"/>
      <c r="D68" s="9"/>
      <c r="E68" s="7"/>
    </row>
    <row r="69" spans="1:5" ht="13.5">
      <c r="A69" s="8" t="s">
        <v>17</v>
      </c>
      <c r="B69" s="9"/>
      <c r="C69" s="9"/>
      <c r="D69" s="9"/>
      <c r="E69" s="7"/>
    </row>
    <row r="70" spans="1:4" ht="13.5">
      <c r="A70" s="10"/>
      <c r="B70" s="10"/>
      <c r="C70" s="10"/>
      <c r="D70" s="11" t="s">
        <v>76</v>
      </c>
    </row>
    <row r="71" spans="1:4" ht="13.5">
      <c r="A71" s="12">
        <v>7</v>
      </c>
      <c r="B71" s="12">
        <f>A71</f>
        <v>7</v>
      </c>
      <c r="C71" s="12">
        <f>C66+A71</f>
        <v>187.99999999999997</v>
      </c>
      <c r="D71" s="13" t="s">
        <v>30</v>
      </c>
    </row>
    <row r="72" spans="1:4" ht="27.75">
      <c r="A72" s="12">
        <v>1.1</v>
      </c>
      <c r="B72" s="12">
        <f>B71+A72</f>
        <v>8.1</v>
      </c>
      <c r="C72" s="12">
        <f>C71+A72</f>
        <v>189.09999999999997</v>
      </c>
      <c r="D72" s="13" t="s">
        <v>77</v>
      </c>
    </row>
    <row r="73" spans="1:4" ht="27.75">
      <c r="A73" s="12">
        <v>0.3</v>
      </c>
      <c r="B73" s="12">
        <f>B72+A73</f>
        <v>8.4</v>
      </c>
      <c r="C73" s="12">
        <f>C72+A73</f>
        <v>189.39999999999998</v>
      </c>
      <c r="D73" s="13" t="s">
        <v>78</v>
      </c>
    </row>
    <row r="74" spans="1:4" ht="13.5">
      <c r="A74" s="12">
        <v>0.5</v>
      </c>
      <c r="B74" s="12">
        <f>B73+A74</f>
        <v>8.9</v>
      </c>
      <c r="C74" s="12">
        <f>C73+A74</f>
        <v>189.89999999999998</v>
      </c>
      <c r="D74" s="13" t="s">
        <v>79</v>
      </c>
    </row>
    <row r="75" spans="1:4" ht="13.5">
      <c r="A75" s="12">
        <v>0.3</v>
      </c>
      <c r="B75" s="12">
        <f>B74+A75</f>
        <v>9.200000000000001</v>
      </c>
      <c r="C75" s="12">
        <f>C74+A75</f>
        <v>190.2</v>
      </c>
      <c r="D75" s="13" t="s">
        <v>80</v>
      </c>
    </row>
    <row r="76" spans="1:4" ht="13.5">
      <c r="A76" s="12">
        <v>0.1</v>
      </c>
      <c r="B76" s="12">
        <f>B75+A76</f>
        <v>9.3</v>
      </c>
      <c r="C76" s="12">
        <f>C75+A76</f>
        <v>190.29999999999998</v>
      </c>
      <c r="D76" s="13" t="s">
        <v>81</v>
      </c>
    </row>
    <row r="77" spans="1:5" ht="13.5">
      <c r="A77" s="5" t="s">
        <v>18</v>
      </c>
      <c r="B77" s="6"/>
      <c r="C77" s="6"/>
      <c r="D77" s="6"/>
      <c r="E77" s="7"/>
    </row>
    <row r="78" spans="1:5" ht="13.5">
      <c r="A78" s="8" t="s">
        <v>19</v>
      </c>
      <c r="B78" s="9"/>
      <c r="C78" s="9"/>
      <c r="D78" s="9"/>
      <c r="E78" s="7"/>
    </row>
    <row r="79" spans="1:5" ht="13.5">
      <c r="A79" s="8" t="s">
        <v>20</v>
      </c>
      <c r="B79" s="9"/>
      <c r="C79" s="9"/>
      <c r="D79" s="9"/>
      <c r="E79" s="7"/>
    </row>
    <row r="80" spans="1:4" ht="27.75">
      <c r="A80" s="6" t="s">
        <v>21</v>
      </c>
      <c r="B80" s="6"/>
      <c r="C80" s="6"/>
      <c r="D80" s="6"/>
    </row>
    <row r="81" spans="1:4" ht="27.75">
      <c r="A81" s="9" t="s">
        <v>22</v>
      </c>
      <c r="B81" s="9"/>
      <c r="C81" s="9"/>
      <c r="D81" s="9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