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45" windowWidth="13935" windowHeight="93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29" i="1" l="1"/>
  <c r="C50" i="1"/>
  <c r="C17" i="1"/>
  <c r="C18" i="1"/>
  <c r="C19" i="1"/>
  <c r="C20" i="1"/>
  <c r="C16" i="1"/>
  <c r="C14" i="1"/>
  <c r="C15" i="1"/>
  <c r="C10" i="1"/>
  <c r="C11" i="1"/>
  <c r="C12" i="1"/>
  <c r="C9" i="1"/>
  <c r="C5" i="1"/>
  <c r="C6" i="1"/>
  <c r="C7" i="1"/>
  <c r="C8" i="1"/>
  <c r="C45" i="1" l="1"/>
  <c r="C46" i="1"/>
  <c r="C47" i="1"/>
  <c r="C48" i="1"/>
  <c r="C49" i="1"/>
  <c r="C35" i="1"/>
  <c r="C36" i="1"/>
  <c r="C37" i="1"/>
  <c r="C38" i="1"/>
  <c r="C39" i="1"/>
  <c r="C40" i="1"/>
  <c r="C41" i="1"/>
  <c r="C42" i="1"/>
  <c r="C43" i="1"/>
  <c r="C44" i="1"/>
  <c r="C32" i="1"/>
  <c r="C33" i="1"/>
  <c r="C34" i="1"/>
  <c r="C30" i="1"/>
  <c r="C31" i="1"/>
  <c r="C26" i="1"/>
  <c r="C27" i="1"/>
  <c r="C28" i="1"/>
  <c r="C25" i="1"/>
  <c r="C24" i="1"/>
  <c r="C23" i="1"/>
  <c r="C21" i="1"/>
  <c r="C22" i="1"/>
  <c r="C13" i="1"/>
  <c r="A4" i="1"/>
  <c r="C4" i="1" s="1"/>
</calcChain>
</file>

<file path=xl/sharedStrings.xml><?xml version="1.0" encoding="utf-8"?>
<sst xmlns="http://schemas.openxmlformats.org/spreadsheetml/2006/main" count="101" uniqueCount="56">
  <si>
    <t>Turn</t>
  </si>
  <si>
    <t>L</t>
  </si>
  <si>
    <t>R</t>
  </si>
  <si>
    <t>BR</t>
  </si>
  <si>
    <t>For</t>
  </si>
  <si>
    <t>At Mile</t>
  </si>
  <si>
    <t>START</t>
  </si>
  <si>
    <t>Carefree Hwy becomes SR-74</t>
  </si>
  <si>
    <t>US-60 / 89 (SS - T)</t>
  </si>
  <si>
    <t>Cave Creek Road (TL)</t>
  </si>
  <si>
    <t>Carefree Hwy (TL)</t>
  </si>
  <si>
    <t>SR-89 toward Congress/Yarnell/Prescott</t>
  </si>
  <si>
    <t>-</t>
  </si>
  <si>
    <t>Instruction</t>
  </si>
  <si>
    <t>Union Hills Dr (TL)</t>
  </si>
  <si>
    <t>Right out of CP, Cont North on US-60</t>
  </si>
  <si>
    <t>US-93 (First exit at roundabout)</t>
  </si>
  <si>
    <t>Continue straight (2nd exit) at roundabout</t>
  </si>
  <si>
    <t>Town of Yarnell - Services</t>
  </si>
  <si>
    <t>Begin 6 mile @ 6% climb of Yarnell Hill</t>
  </si>
  <si>
    <t>Summit 4850'</t>
  </si>
  <si>
    <t>Left out of CP to Continue South on US-60</t>
  </si>
  <si>
    <t>CONTINUE on US-60 (Becomes Grand Ave)</t>
  </si>
  <si>
    <t>Out of Control on 113th Ave (South)</t>
  </si>
  <si>
    <t>W Michigan Ave</t>
  </si>
  <si>
    <t>111th Ave (Cross Grand Ave)</t>
  </si>
  <si>
    <t>W Santa Fe Dr</t>
  </si>
  <si>
    <t>Del Webb Blvd (TL)</t>
  </si>
  <si>
    <t>107th Ave (TL)</t>
  </si>
  <si>
    <t>113th Ave (TL)</t>
  </si>
  <si>
    <t>19th Ave (TL)</t>
  </si>
  <si>
    <t>Summit 4850' Enjoy 6 mile @ 6% descent!</t>
  </si>
  <si>
    <t>SR-93 toward Wickenburg (Note cross traffic)</t>
  </si>
  <si>
    <t>US-60 / 89 (Take 2nd exit at roundabout)</t>
  </si>
  <si>
    <t>CONTROL 1: Red Roof Inn 17222 N Black Canyon Hwy Phoenix, AZ 85053 602-866-1049
Open: 05:00;  Close: 06:00</t>
  </si>
  <si>
    <t>Exit Hotel going South</t>
  </si>
  <si>
    <t>First RIGHT into Bell Cyn Pavillions parking lot</t>
  </si>
  <si>
    <t>Go LEFT when you reach the buildings. Continue in front of businesses (eg. Exhale Bikes)</t>
  </si>
  <si>
    <t>Holmes Blvd as you exit the parking lot</t>
  </si>
  <si>
    <t>Deer Valley Dr (TL)</t>
  </si>
  <si>
    <t>Pinnacle Peak Rd (TL)</t>
  </si>
  <si>
    <t>Scottsdale Rd (TL)</t>
  </si>
  <si>
    <t>Exit Control the same direction you entered</t>
  </si>
  <si>
    <t>Cave Creek Rd (SS)</t>
  </si>
  <si>
    <t>27th Ave (TL)</t>
  </si>
  <si>
    <t>Grovers Ave</t>
  </si>
  <si>
    <t>Black Cyn Hwy Access Rd (SS)</t>
  </si>
  <si>
    <t>Red Roof Inn Driveway</t>
  </si>
  <si>
    <t>CONTROL 2: Shell Gas / Carefree Food Mart
7201 E Cave Creek Rd, Cave Creek, AZ 85331
Open: 06:09; Close: 07:36</t>
  </si>
  <si>
    <t>CONTROL 3: Burger King, Taco Bell / Shell gas
530 E Wickenburg Way, Wickenburg, AZ
Open: 08:41;  Close: 13:20</t>
  </si>
  <si>
    <t xml:space="preserve">LAST WATER for 40 miles: 4 Sons Conv Store </t>
  </si>
  <si>
    <t>Scorpion 300 km Brevet rev 2</t>
  </si>
  <si>
    <t>CONTROL 4: Mountainaire Mart 19364 AZ-89
Peeples Valley, AZ
Open: 10:04; Close: 16:28</t>
  </si>
  <si>
    <t>CONTROL 5: Burger King, Taco Bell / Shell gas
530 E Wickenburg Way, Wickenburg, AZ
Open: 11:27;  Close: 19:32</t>
  </si>
  <si>
    <t xml:space="preserve">CONTROL 6: Quik Trip - @ 113th Ave.
11309 Grand Ave, Sun City, AZ (623) 875-6113
Open: 13:15;  Close: 23:24 </t>
  </si>
  <si>
    <t>CONTROL 7: Red Roof Inn 17222 N Black Canyon Hwy Phoenix, AZ 85053 602-866-1049
Open: 14:00;  Close: 01:00 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</si>
</sst>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3" xfId="0" quotePrefix="1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5" fillId="0" borderId="1" xfId="0" quotePrefix="1" applyNumberFormat="1" applyFont="1" applyBorder="1" applyAlignment="1">
      <alignment horizontal="center" vertical="center"/>
    </xf>
    <xf numFmtId="164" fontId="5" fillId="0" borderId="3" xfId="0" quotePrefix="1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quotePrefix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selection activeCell="D1" sqref="D1"/>
    </sheetView>
  </sheetViews>
  <sheetFormatPr defaultRowHeight="12.75" x14ac:dyDescent="0.2"/>
  <cols>
    <col min="1" max="1" width="7.42578125" style="2" customWidth="1"/>
    <col min="2" max="2" width="7.140625" style="3" bestFit="1" customWidth="1"/>
    <col min="3" max="3" width="5" style="2" bestFit="1" customWidth="1"/>
    <col min="4" max="4" width="46.85546875" style="33" customWidth="1"/>
    <col min="5" max="5" width="9.42578125" style="1" customWidth="1"/>
    <col min="6" max="6" width="9" style="1" customWidth="1"/>
  </cols>
  <sheetData>
    <row r="1" spans="1:6" ht="15.75" x14ac:dyDescent="0.2">
      <c r="A1" s="11"/>
      <c r="B1" s="12"/>
      <c r="C1" s="11"/>
      <c r="D1" s="29" t="s">
        <v>51</v>
      </c>
    </row>
    <row r="2" spans="1:6" ht="16.5" thickBot="1" x14ac:dyDescent="0.25">
      <c r="A2" s="18" t="s">
        <v>5</v>
      </c>
      <c r="B2" s="19" t="s">
        <v>0</v>
      </c>
      <c r="C2" s="18" t="s">
        <v>4</v>
      </c>
      <c r="D2" s="31" t="s">
        <v>13</v>
      </c>
    </row>
    <row r="3" spans="1:6" s="4" customFormat="1" ht="48" thickBot="1" x14ac:dyDescent="0.25">
      <c r="A3" s="6">
        <v>0</v>
      </c>
      <c r="B3" s="7" t="s">
        <v>6</v>
      </c>
      <c r="C3" s="8">
        <v>0</v>
      </c>
      <c r="D3" s="26" t="s">
        <v>34</v>
      </c>
      <c r="E3" s="5"/>
      <c r="F3" s="5"/>
    </row>
    <row r="4" spans="1:6" ht="15.75" x14ac:dyDescent="0.2">
      <c r="A4" s="9">
        <f t="shared" ref="A4" si="0">A3+C3</f>
        <v>0</v>
      </c>
      <c r="B4" s="10" t="s">
        <v>2</v>
      </c>
      <c r="C4" s="9">
        <f>A5-A4</f>
        <v>0.1</v>
      </c>
      <c r="D4" s="27" t="s">
        <v>35</v>
      </c>
    </row>
    <row r="5" spans="1:6" ht="15.75" x14ac:dyDescent="0.2">
      <c r="A5" s="11">
        <v>0.1</v>
      </c>
      <c r="B5" s="12" t="s">
        <v>2</v>
      </c>
      <c r="C5" s="9">
        <f t="shared" ref="C5:C12" si="1">A6-A5</f>
        <v>0.1</v>
      </c>
      <c r="D5" s="28" t="s">
        <v>36</v>
      </c>
    </row>
    <row r="6" spans="1:6" ht="31.5" x14ac:dyDescent="0.2">
      <c r="A6" s="11">
        <v>0.2</v>
      </c>
      <c r="B6" s="12" t="s">
        <v>1</v>
      </c>
      <c r="C6" s="9">
        <f t="shared" si="1"/>
        <v>0.2</v>
      </c>
      <c r="D6" s="28" t="s">
        <v>37</v>
      </c>
    </row>
    <row r="7" spans="1:6" ht="15.75" x14ac:dyDescent="0.2">
      <c r="A7" s="11">
        <v>0.4</v>
      </c>
      <c r="B7" s="12" t="s">
        <v>2</v>
      </c>
      <c r="C7" s="9">
        <f t="shared" si="1"/>
        <v>0.99999999999999989</v>
      </c>
      <c r="D7" s="28" t="s">
        <v>38</v>
      </c>
    </row>
    <row r="8" spans="1:6" ht="15.75" x14ac:dyDescent="0.2">
      <c r="A8" s="11">
        <v>1.4</v>
      </c>
      <c r="B8" s="12" t="s">
        <v>2</v>
      </c>
      <c r="C8" s="9">
        <f t="shared" si="1"/>
        <v>1</v>
      </c>
      <c r="D8" s="28" t="s">
        <v>14</v>
      </c>
    </row>
    <row r="9" spans="1:6" ht="15.75" x14ac:dyDescent="0.2">
      <c r="A9" s="11">
        <v>2.4</v>
      </c>
      <c r="B9" s="12" t="s">
        <v>1</v>
      </c>
      <c r="C9" s="11">
        <f t="shared" si="1"/>
        <v>2.0000000000000004</v>
      </c>
      <c r="D9" s="28" t="s">
        <v>30</v>
      </c>
    </row>
    <row r="10" spans="1:6" ht="15.75" x14ac:dyDescent="0.2">
      <c r="A10" s="11">
        <v>4.4000000000000004</v>
      </c>
      <c r="B10" s="12" t="s">
        <v>2</v>
      </c>
      <c r="C10" s="11">
        <f t="shared" si="1"/>
        <v>4.0999999999999996</v>
      </c>
      <c r="D10" s="28" t="s">
        <v>39</v>
      </c>
    </row>
    <row r="11" spans="1:6" ht="15.75" x14ac:dyDescent="0.2">
      <c r="A11" s="11">
        <v>8.5</v>
      </c>
      <c r="B11" s="12" t="s">
        <v>1</v>
      </c>
      <c r="C11" s="11">
        <f t="shared" si="1"/>
        <v>0.90000000000000036</v>
      </c>
      <c r="D11" s="28" t="s">
        <v>9</v>
      </c>
    </row>
    <row r="12" spans="1:6" ht="15.75" x14ac:dyDescent="0.2">
      <c r="A12" s="11">
        <v>9.4</v>
      </c>
      <c r="B12" s="12" t="s">
        <v>2</v>
      </c>
      <c r="C12" s="11">
        <f t="shared" si="1"/>
        <v>5.7999999999999989</v>
      </c>
      <c r="D12" s="28" t="s">
        <v>40</v>
      </c>
    </row>
    <row r="13" spans="1:6" ht="16.5" thickBot="1" x14ac:dyDescent="0.25">
      <c r="A13" s="13">
        <v>15.2</v>
      </c>
      <c r="B13" s="14" t="s">
        <v>1</v>
      </c>
      <c r="C13" s="13">
        <f t="shared" ref="C13:C49" si="2">A14-A13</f>
        <v>8.8000000000000007</v>
      </c>
      <c r="D13" s="32" t="s">
        <v>41</v>
      </c>
    </row>
    <row r="14" spans="1:6" ht="48" thickBot="1" x14ac:dyDescent="0.25">
      <c r="A14" s="6">
        <v>24</v>
      </c>
      <c r="B14" s="7" t="s">
        <v>2</v>
      </c>
      <c r="C14" s="8">
        <f t="shared" si="2"/>
        <v>0</v>
      </c>
      <c r="D14" s="26" t="s">
        <v>48</v>
      </c>
    </row>
    <row r="15" spans="1:6" ht="15.75" x14ac:dyDescent="0.2">
      <c r="A15" s="20">
        <v>24</v>
      </c>
      <c r="B15" s="34" t="s">
        <v>2</v>
      </c>
      <c r="C15" s="9">
        <f t="shared" si="2"/>
        <v>0.10000000000000142</v>
      </c>
      <c r="D15" s="35" t="s">
        <v>42</v>
      </c>
    </row>
    <row r="16" spans="1:6" ht="15.75" x14ac:dyDescent="0.2">
      <c r="A16" s="13">
        <v>24.1</v>
      </c>
      <c r="B16" s="14" t="s">
        <v>1</v>
      </c>
      <c r="C16" s="11">
        <f t="shared" si="2"/>
        <v>4.3999999999999986</v>
      </c>
      <c r="D16" s="32" t="s">
        <v>43</v>
      </c>
    </row>
    <row r="17" spans="1:6" ht="15.75" x14ac:dyDescent="0.2">
      <c r="A17" s="13">
        <v>28.5</v>
      </c>
      <c r="B17" s="14" t="s">
        <v>2</v>
      </c>
      <c r="C17" s="11">
        <f t="shared" si="2"/>
        <v>9.5</v>
      </c>
      <c r="D17" s="32" t="s">
        <v>10</v>
      </c>
    </row>
    <row r="18" spans="1:6" s="4" customFormat="1" ht="15.75" x14ac:dyDescent="0.2">
      <c r="A18" s="11">
        <v>38</v>
      </c>
      <c r="B18" s="15" t="s">
        <v>12</v>
      </c>
      <c r="C18" s="11">
        <f t="shared" si="2"/>
        <v>0.60000000000000142</v>
      </c>
      <c r="D18" s="28" t="s">
        <v>50</v>
      </c>
      <c r="E18" s="5"/>
      <c r="F18" s="5"/>
    </row>
    <row r="19" spans="1:6" ht="15.75" x14ac:dyDescent="0.2">
      <c r="A19" s="9">
        <v>38.6</v>
      </c>
      <c r="B19" s="15" t="s">
        <v>12</v>
      </c>
      <c r="C19" s="11">
        <f t="shared" si="2"/>
        <v>29.999999999999993</v>
      </c>
      <c r="D19" s="28" t="s">
        <v>7</v>
      </c>
    </row>
    <row r="20" spans="1:6" ht="16.5" thickBot="1" x14ac:dyDescent="0.25">
      <c r="A20" s="20">
        <v>68.599999999999994</v>
      </c>
      <c r="B20" s="14" t="s">
        <v>2</v>
      </c>
      <c r="C20" s="11">
        <f t="shared" si="2"/>
        <v>9.1000000000000085</v>
      </c>
      <c r="D20" s="32" t="s">
        <v>8</v>
      </c>
    </row>
    <row r="21" spans="1:6" s="4" customFormat="1" ht="48" thickBot="1" x14ac:dyDescent="0.25">
      <c r="A21" s="6">
        <v>77.7</v>
      </c>
      <c r="B21" s="7" t="s">
        <v>2</v>
      </c>
      <c r="C21" s="8">
        <f t="shared" si="2"/>
        <v>9.9999999999994316E-2</v>
      </c>
      <c r="D21" s="26" t="s">
        <v>49</v>
      </c>
      <c r="E21" s="5"/>
      <c r="F21" s="5"/>
    </row>
    <row r="22" spans="1:6" s="4" customFormat="1" ht="15.75" x14ac:dyDescent="0.2">
      <c r="A22" s="9">
        <v>77.8</v>
      </c>
      <c r="B22" s="10" t="s">
        <v>2</v>
      </c>
      <c r="C22" s="9">
        <f t="shared" si="2"/>
        <v>0.5</v>
      </c>
      <c r="D22" s="27" t="s">
        <v>15</v>
      </c>
      <c r="E22" s="5"/>
      <c r="F22" s="5"/>
    </row>
    <row r="23" spans="1:6" s="4" customFormat="1" ht="15.75" x14ac:dyDescent="0.2">
      <c r="A23" s="11">
        <v>78.3</v>
      </c>
      <c r="B23" s="12" t="s">
        <v>2</v>
      </c>
      <c r="C23" s="9">
        <f t="shared" si="2"/>
        <v>1.2000000000000028</v>
      </c>
      <c r="D23" s="28" t="s">
        <v>16</v>
      </c>
      <c r="E23" s="5"/>
      <c r="F23" s="5"/>
    </row>
    <row r="24" spans="1:6" s="4" customFormat="1" ht="15.75" x14ac:dyDescent="0.2">
      <c r="A24" s="9">
        <v>79.5</v>
      </c>
      <c r="B24" s="15" t="s">
        <v>12</v>
      </c>
      <c r="C24" s="9">
        <f t="shared" si="2"/>
        <v>4.5999999999999943</v>
      </c>
      <c r="D24" s="28" t="s">
        <v>17</v>
      </c>
      <c r="E24" s="5"/>
      <c r="F24" s="5"/>
    </row>
    <row r="25" spans="1:6" ht="15.75" x14ac:dyDescent="0.2">
      <c r="A25" s="9">
        <v>84.1</v>
      </c>
      <c r="B25" s="12" t="s">
        <v>3</v>
      </c>
      <c r="C25" s="9">
        <f t="shared" si="2"/>
        <v>12.400000000000006</v>
      </c>
      <c r="D25" s="28" t="s">
        <v>11</v>
      </c>
    </row>
    <row r="26" spans="1:6" ht="15.75" x14ac:dyDescent="0.2">
      <c r="A26" s="9">
        <v>96.5</v>
      </c>
      <c r="B26" s="15" t="s">
        <v>12</v>
      </c>
      <c r="C26" s="9">
        <f t="shared" si="2"/>
        <v>6</v>
      </c>
      <c r="D26" s="28" t="s">
        <v>19</v>
      </c>
    </row>
    <row r="27" spans="1:6" ht="15.75" x14ac:dyDescent="0.2">
      <c r="A27" s="9">
        <v>102.5</v>
      </c>
      <c r="B27" s="15" t="s">
        <v>12</v>
      </c>
      <c r="C27" s="9">
        <f t="shared" si="2"/>
        <v>0.79999999999999716</v>
      </c>
      <c r="D27" s="28" t="s">
        <v>20</v>
      </c>
    </row>
    <row r="28" spans="1:6" ht="16.5" thickBot="1" x14ac:dyDescent="0.25">
      <c r="A28" s="20">
        <v>103.3</v>
      </c>
      <c r="B28" s="16" t="s">
        <v>12</v>
      </c>
      <c r="C28" s="20">
        <f t="shared" si="2"/>
        <v>3.5</v>
      </c>
      <c r="D28" s="31" t="s">
        <v>18</v>
      </c>
    </row>
    <row r="29" spans="1:6" ht="48" thickBot="1" x14ac:dyDescent="0.25">
      <c r="A29" s="6">
        <v>106.8</v>
      </c>
      <c r="B29" s="17" t="s">
        <v>12</v>
      </c>
      <c r="C29" s="8">
        <f>A30-A29</f>
        <v>3.7000000000000028</v>
      </c>
      <c r="D29" s="26" t="s">
        <v>52</v>
      </c>
    </row>
    <row r="30" spans="1:6" ht="15.75" x14ac:dyDescent="0.2">
      <c r="A30" s="9">
        <v>110.5</v>
      </c>
      <c r="B30" s="36" t="s">
        <v>12</v>
      </c>
      <c r="C30" s="9">
        <f t="shared" si="2"/>
        <v>0.70000000000000284</v>
      </c>
      <c r="D30" s="37" t="s">
        <v>18</v>
      </c>
    </row>
    <row r="31" spans="1:6" ht="15.75" x14ac:dyDescent="0.2">
      <c r="A31" s="9">
        <v>111.2</v>
      </c>
      <c r="B31" s="15"/>
      <c r="C31" s="11">
        <f t="shared" si="2"/>
        <v>17.999999999999986</v>
      </c>
      <c r="D31" s="29" t="s">
        <v>31</v>
      </c>
    </row>
    <row r="32" spans="1:6" ht="15.75" x14ac:dyDescent="0.2">
      <c r="A32" s="9">
        <v>129.19999999999999</v>
      </c>
      <c r="B32" s="12" t="s">
        <v>1</v>
      </c>
      <c r="C32" s="11">
        <f t="shared" si="2"/>
        <v>4.9000000000000057</v>
      </c>
      <c r="D32" s="28" t="s">
        <v>32</v>
      </c>
    </row>
    <row r="33" spans="1:6" ht="15.75" x14ac:dyDescent="0.2">
      <c r="A33" s="9">
        <v>134.1</v>
      </c>
      <c r="B33" s="16" t="s">
        <v>12</v>
      </c>
      <c r="C33" s="11">
        <f t="shared" si="2"/>
        <v>1.2000000000000171</v>
      </c>
      <c r="D33" s="32" t="s">
        <v>17</v>
      </c>
    </row>
    <row r="34" spans="1:6" s="4" customFormat="1" ht="16.5" thickBot="1" x14ac:dyDescent="0.25">
      <c r="A34" s="20">
        <v>135.30000000000001</v>
      </c>
      <c r="B34" s="14" t="s">
        <v>1</v>
      </c>
      <c r="C34" s="13">
        <f t="shared" si="2"/>
        <v>0.5</v>
      </c>
      <c r="D34" s="32" t="s">
        <v>33</v>
      </c>
      <c r="E34" s="5"/>
      <c r="F34" s="5"/>
    </row>
    <row r="35" spans="1:6" s="4" customFormat="1" ht="47.25" x14ac:dyDescent="0.2">
      <c r="A35" s="21">
        <v>135.80000000000001</v>
      </c>
      <c r="B35" s="22" t="s">
        <v>1</v>
      </c>
      <c r="C35" s="23">
        <f t="shared" si="2"/>
        <v>9.9999999999994316E-2</v>
      </c>
      <c r="D35" s="30" t="s">
        <v>53</v>
      </c>
      <c r="E35" s="5"/>
      <c r="F35" s="5"/>
    </row>
    <row r="36" spans="1:6" s="4" customFormat="1" ht="15.75" x14ac:dyDescent="0.2">
      <c r="A36" s="11">
        <v>135.9</v>
      </c>
      <c r="B36" s="12" t="s">
        <v>1</v>
      </c>
      <c r="C36" s="11">
        <f t="shared" si="2"/>
        <v>9.0999999999999943</v>
      </c>
      <c r="D36" s="28" t="s">
        <v>21</v>
      </c>
      <c r="E36" s="5"/>
      <c r="F36" s="5"/>
    </row>
    <row r="37" spans="1:6" ht="15.75" x14ac:dyDescent="0.2">
      <c r="A37" s="11">
        <v>145</v>
      </c>
      <c r="B37" s="24" t="s">
        <v>12</v>
      </c>
      <c r="C37" s="11">
        <f t="shared" si="2"/>
        <v>26.300000000000011</v>
      </c>
      <c r="D37" s="28" t="s">
        <v>22</v>
      </c>
    </row>
    <row r="38" spans="1:6" ht="16.5" thickBot="1" x14ac:dyDescent="0.25">
      <c r="A38" s="13">
        <v>171.3</v>
      </c>
      <c r="B38" s="25" t="s">
        <v>2</v>
      </c>
      <c r="C38" s="13">
        <f t="shared" si="2"/>
        <v>9.9999999999994316E-2</v>
      </c>
      <c r="D38" s="32" t="s">
        <v>29</v>
      </c>
    </row>
    <row r="39" spans="1:6" ht="48" thickBot="1" x14ac:dyDescent="0.25">
      <c r="A39" s="6">
        <v>171.4</v>
      </c>
      <c r="B39" s="8" t="s">
        <v>2</v>
      </c>
      <c r="C39" s="8">
        <f t="shared" si="2"/>
        <v>0</v>
      </c>
      <c r="D39" s="26" t="s">
        <v>54</v>
      </c>
    </row>
    <row r="40" spans="1:6" s="4" customFormat="1" ht="15.75" x14ac:dyDescent="0.2">
      <c r="A40" s="9">
        <v>171.4</v>
      </c>
      <c r="B40" s="9" t="s">
        <v>2</v>
      </c>
      <c r="C40" s="20">
        <f t="shared" si="2"/>
        <v>9.9999999999994316E-2</v>
      </c>
      <c r="D40" s="27" t="s">
        <v>23</v>
      </c>
      <c r="E40" s="5"/>
      <c r="F40" s="5"/>
    </row>
    <row r="41" spans="1:6" ht="15.75" x14ac:dyDescent="0.2">
      <c r="A41" s="11">
        <v>171.5</v>
      </c>
      <c r="B41" s="9" t="s">
        <v>1</v>
      </c>
      <c r="C41" s="13">
        <f t="shared" si="2"/>
        <v>9.9999999999994316E-2</v>
      </c>
      <c r="D41" s="27" t="s">
        <v>24</v>
      </c>
    </row>
    <row r="42" spans="1:6" ht="15.75" x14ac:dyDescent="0.2">
      <c r="A42" s="11">
        <v>171.6</v>
      </c>
      <c r="B42" s="9" t="s">
        <v>1</v>
      </c>
      <c r="C42" s="13">
        <f t="shared" si="2"/>
        <v>9.9999999999994316E-2</v>
      </c>
      <c r="D42" s="27" t="s">
        <v>25</v>
      </c>
    </row>
    <row r="43" spans="1:6" ht="15.75" x14ac:dyDescent="0.2">
      <c r="A43" s="11">
        <v>171.7</v>
      </c>
      <c r="B43" s="9" t="s">
        <v>2</v>
      </c>
      <c r="C43" s="13">
        <f t="shared" si="2"/>
        <v>0.60000000000002274</v>
      </c>
      <c r="D43" s="27" t="s">
        <v>26</v>
      </c>
    </row>
    <row r="44" spans="1:6" ht="15.75" x14ac:dyDescent="0.2">
      <c r="A44" s="11">
        <v>172.3</v>
      </c>
      <c r="B44" s="11" t="s">
        <v>1</v>
      </c>
      <c r="C44" s="13">
        <f t="shared" si="2"/>
        <v>2.6999999999999886</v>
      </c>
      <c r="D44" s="28" t="s">
        <v>27</v>
      </c>
    </row>
    <row r="45" spans="1:6" ht="15.75" x14ac:dyDescent="0.2">
      <c r="A45" s="11">
        <v>175</v>
      </c>
      <c r="B45" s="11" t="s">
        <v>1</v>
      </c>
      <c r="C45" s="13">
        <f t="shared" si="2"/>
        <v>0.90000000000000568</v>
      </c>
      <c r="D45" s="28" t="s">
        <v>28</v>
      </c>
    </row>
    <row r="46" spans="1:6" ht="15.75" x14ac:dyDescent="0.2">
      <c r="A46" s="13">
        <v>175.9</v>
      </c>
      <c r="B46" s="13" t="s">
        <v>2</v>
      </c>
      <c r="C46" s="13">
        <f t="shared" si="2"/>
        <v>9.9000000000000057</v>
      </c>
      <c r="D46" s="32" t="s">
        <v>14</v>
      </c>
    </row>
    <row r="47" spans="1:6" ht="15.75" x14ac:dyDescent="0.2">
      <c r="A47" s="13">
        <v>185.8</v>
      </c>
      <c r="B47" s="25" t="s">
        <v>2</v>
      </c>
      <c r="C47" s="13">
        <f t="shared" si="2"/>
        <v>0.5</v>
      </c>
      <c r="D47" s="32" t="s">
        <v>44</v>
      </c>
    </row>
    <row r="48" spans="1:6" ht="15.75" x14ac:dyDescent="0.2">
      <c r="A48" s="13">
        <v>186.3</v>
      </c>
      <c r="B48" s="13" t="s">
        <v>1</v>
      </c>
      <c r="C48" s="13">
        <f t="shared" si="2"/>
        <v>9.9999999999994316E-2</v>
      </c>
      <c r="D48" s="32" t="s">
        <v>45</v>
      </c>
    </row>
    <row r="49" spans="1:4" ht="15.75" x14ac:dyDescent="0.2">
      <c r="A49" s="13">
        <v>186.4</v>
      </c>
      <c r="B49" s="13" t="s">
        <v>2</v>
      </c>
      <c r="C49" s="13">
        <f t="shared" si="2"/>
        <v>0.19999999999998863</v>
      </c>
      <c r="D49" s="32" t="s">
        <v>46</v>
      </c>
    </row>
    <row r="50" spans="1:4" ht="16.5" thickBot="1" x14ac:dyDescent="0.25">
      <c r="A50" s="13">
        <v>186.6</v>
      </c>
      <c r="B50" s="13" t="s">
        <v>2</v>
      </c>
      <c r="C50" s="13">
        <f>A51-A50</f>
        <v>9.9999999999994316E-2</v>
      </c>
      <c r="D50" s="32" t="s">
        <v>47</v>
      </c>
    </row>
    <row r="51" spans="1:4" ht="48" thickBot="1" x14ac:dyDescent="0.25">
      <c r="A51" s="6">
        <v>186.7</v>
      </c>
      <c r="B51" s="8"/>
      <c r="C51" s="8"/>
      <c r="D51" s="26" t="s">
        <v>55</v>
      </c>
    </row>
  </sheetData>
  <phoneticPr fontId="1" type="noConversion"/>
  <printOptions horizontalCentered="1"/>
  <pageMargins left="0.7" right="0.7" top="0.25" bottom="0.2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2018-02-15T18:22:14Z</cp:lastPrinted>
  <dcterms:created xsi:type="dcterms:W3CDTF">2005-01-12T23:42:50Z</dcterms:created>
  <dcterms:modified xsi:type="dcterms:W3CDTF">2018-02-15T18:46:49Z</dcterms:modified>
</cp:coreProperties>
</file>