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45" windowWidth="1393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9" i="1" l="1"/>
  <c r="C70" i="1"/>
  <c r="C71" i="1"/>
  <c r="C108" i="1" l="1"/>
  <c r="C109" i="1"/>
  <c r="C110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65" i="1"/>
  <c r="C66" i="1"/>
  <c r="C67" i="1"/>
  <c r="C68" i="1"/>
  <c r="C64" i="1"/>
  <c r="C57" i="1"/>
  <c r="C58" i="1"/>
  <c r="C59" i="1"/>
  <c r="C60" i="1"/>
  <c r="C61" i="1"/>
  <c r="C62" i="1"/>
  <c r="C63" i="1"/>
  <c r="C47" i="1"/>
  <c r="C48" i="1"/>
  <c r="C49" i="1"/>
  <c r="C50" i="1"/>
  <c r="C51" i="1"/>
  <c r="C52" i="1"/>
  <c r="C53" i="1"/>
  <c r="C54" i="1"/>
  <c r="C55" i="1"/>
  <c r="C56" i="1"/>
  <c r="C44" i="1"/>
  <c r="C45" i="1"/>
  <c r="C46" i="1"/>
  <c r="C41" i="1"/>
  <c r="C42" i="1"/>
  <c r="C43" i="1"/>
  <c r="C39" i="1"/>
  <c r="C38" i="1"/>
  <c r="C40" i="1"/>
  <c r="C34" i="1"/>
  <c r="C35" i="1"/>
  <c r="C36" i="1"/>
  <c r="C37" i="1"/>
  <c r="C27" i="1"/>
  <c r="C28" i="1"/>
  <c r="C29" i="1"/>
  <c r="C23" i="1"/>
  <c r="C24" i="1"/>
  <c r="C25" i="1"/>
  <c r="C26" i="1"/>
  <c r="C22" i="1"/>
  <c r="C21" i="1"/>
  <c r="C20" i="1"/>
  <c r="C18" i="1"/>
  <c r="C19" i="1"/>
  <c r="C14" i="1"/>
  <c r="C15" i="1"/>
  <c r="C16" i="1"/>
  <c r="C17" i="1"/>
  <c r="C30" i="1"/>
  <c r="C31" i="1"/>
  <c r="C32" i="1"/>
  <c r="C11" i="1"/>
  <c r="C12" i="1"/>
  <c r="C13" i="1"/>
  <c r="C8" i="1"/>
  <c r="C9" i="1"/>
  <c r="C10" i="1"/>
  <c r="C7" i="1"/>
  <c r="C6" i="1"/>
  <c r="C5" i="1"/>
  <c r="A4" i="1"/>
  <c r="C4" i="1" s="1"/>
</calcChain>
</file>

<file path=xl/sharedStrings.xml><?xml version="1.0" encoding="utf-8"?>
<sst xmlns="http://schemas.openxmlformats.org/spreadsheetml/2006/main" count="220" uniqueCount="117">
  <si>
    <t>Turn</t>
  </si>
  <si>
    <t>L</t>
  </si>
  <si>
    <t>R</t>
  </si>
  <si>
    <t>BR</t>
  </si>
  <si>
    <t>For</t>
  </si>
  <si>
    <t>At Mile</t>
  </si>
  <si>
    <t>START</t>
  </si>
  <si>
    <t>Carefree Hwy becomes SR-74</t>
  </si>
  <si>
    <t>US-60 / 89 (SS - T)</t>
  </si>
  <si>
    <t>Cave Creek Road (TL)</t>
  </si>
  <si>
    <t>Carefree Hwy (TL)</t>
  </si>
  <si>
    <t>SR-89 toward Congress/Yarnell/Prescott</t>
  </si>
  <si>
    <t>Montezuma St / Hwy 89</t>
  </si>
  <si>
    <t>Grocery store on LEFT in Wilhoit</t>
  </si>
  <si>
    <t>Grocery store on RIGHT in Wilhoit</t>
  </si>
  <si>
    <t>Road name change to Miller Valley Rd</t>
  </si>
  <si>
    <t>Road name change to Grove Ave</t>
  </si>
  <si>
    <t>-</t>
  </si>
  <si>
    <t>Convenience Store on LEFT in Peeples Valley</t>
  </si>
  <si>
    <t>Instruction</t>
  </si>
  <si>
    <t>Deer Valley Rd (TL)</t>
  </si>
  <si>
    <t>Exit Hotel going South on 19th Ave</t>
  </si>
  <si>
    <t>Cont</t>
  </si>
  <si>
    <t>On R</t>
  </si>
  <si>
    <t>Jomax Rd (TL)</t>
  </si>
  <si>
    <t>Tatum Blvd (TL)</t>
  </si>
  <si>
    <t>Union Hills Dr (TL)</t>
  </si>
  <si>
    <t>Sonoran Desert Dr (TL) &gt;&gt; Dove Valley Rd</t>
  </si>
  <si>
    <t>North Valley Pkwy (TL)</t>
  </si>
  <si>
    <t>27th Dr</t>
  </si>
  <si>
    <t>Right out of CP, Cont West on Carefree Hwy</t>
  </si>
  <si>
    <t>Right out of CP, Cont North on US-60</t>
  </si>
  <si>
    <t>US-93 (First exit at roundabout)</t>
  </si>
  <si>
    <t>Continue straight (2nd exit) at roundabout</t>
  </si>
  <si>
    <t>Town of Yarnell - Services</t>
  </si>
  <si>
    <t>Begin 6 mile @ 6% climb of Yarnell Hill</t>
  </si>
  <si>
    <t>Summit 4850'</t>
  </si>
  <si>
    <t>Summit 6200'</t>
  </si>
  <si>
    <t>Gurley St. (TL) at end of "Prescott Square"</t>
  </si>
  <si>
    <t>Grove Ave (TL)</t>
  </si>
  <si>
    <t>Road name change to Willow Creek Rd (TL)</t>
  </si>
  <si>
    <t>Road name change to Miller Valley Rd (TL)</t>
  </si>
  <si>
    <t>Gurley St. (TL)</t>
  </si>
  <si>
    <t>Left out of CP to Continue South on US-60</t>
  </si>
  <si>
    <t>CONTINUE on US-60 (Becomes Grand Ave)</t>
  </si>
  <si>
    <t>Out of Control on 113th Ave (South)</t>
  </si>
  <si>
    <t>W Michigan Ave</t>
  </si>
  <si>
    <t>111th Ave (Cross Grand Ave)</t>
  </si>
  <si>
    <t>W Santa Fe Dr</t>
  </si>
  <si>
    <t>Del Webb Blvd (TL)</t>
  </si>
  <si>
    <t>107th Ave (TL)</t>
  </si>
  <si>
    <t>113th Ave (TL)</t>
  </si>
  <si>
    <t>Deer Valley Rd (SS)</t>
  </si>
  <si>
    <t>Cross 67th Ave (TL)</t>
  </si>
  <si>
    <t>To stay on Deer Valley Rd (SS)</t>
  </si>
  <si>
    <t>59th Ave (TL)</t>
  </si>
  <si>
    <t>Become Pinnacle Peak Rd (TL)</t>
  </si>
  <si>
    <t>N 20th Dr</t>
  </si>
  <si>
    <t>Right into Hilton Garden Inn parking lot</t>
  </si>
  <si>
    <t>Exit Hotel going NORTH on 19th Ave</t>
  </si>
  <si>
    <t>Becomes North Valley Pkwy</t>
  </si>
  <si>
    <t>N 27th Dr</t>
  </si>
  <si>
    <t>N Scottsdale Rd (South)</t>
  </si>
  <si>
    <t>Dynamite Rd (TL)</t>
  </si>
  <si>
    <t>Forest Rd (SS)</t>
  </si>
  <si>
    <t>24 hr Conv Store (Food/Water if needed)</t>
  </si>
  <si>
    <t>McDowell Mountain Rd (SS)</t>
  </si>
  <si>
    <t>Becomes Fountain Hills Blvd</t>
  </si>
  <si>
    <t>Palasaides Blvd (TL)</t>
  </si>
  <si>
    <t>RIGHT into Shopping Plaza</t>
  </si>
  <si>
    <t>Saguaro Blvd (SS)</t>
  </si>
  <si>
    <t>Grande Blvd &gt;&gt; Becomes Mohave Rd</t>
  </si>
  <si>
    <t>Fort McDowell Rd (SS)</t>
  </si>
  <si>
    <t>Beeline Hwy (TL)</t>
  </si>
  <si>
    <t>Exit Beeline Hwy the RIGHT on Bush Hwy</t>
  </si>
  <si>
    <t>Become Power Rd</t>
  </si>
  <si>
    <t>McDowell Rd (TL)</t>
  </si>
  <si>
    <t>Gilbert Rd (TL)</t>
  </si>
  <si>
    <t>Beeline Highway [SR-87] (TL)</t>
  </si>
  <si>
    <r>
      <t>Shea Blvd (TL) (</t>
    </r>
    <r>
      <rPr>
        <b/>
        <sz val="12"/>
        <rFont val="Calibri"/>
        <family val="2"/>
        <scheme val="minor"/>
      </rPr>
      <t>Services next 1 mile</t>
    </r>
    <r>
      <rPr>
        <sz val="12"/>
        <rFont val="Calibri"/>
        <family val="2"/>
        <scheme val="minor"/>
      </rPr>
      <t>)</t>
    </r>
  </si>
  <si>
    <t>N 136th St</t>
  </si>
  <si>
    <t xml:space="preserve">Via Linda </t>
  </si>
  <si>
    <t>Cholla St</t>
  </si>
  <si>
    <t>104th St (At roundabout)</t>
  </si>
  <si>
    <t>Sweetwater Ave (T Int)</t>
  </si>
  <si>
    <t>100th St (SS)</t>
  </si>
  <si>
    <t>Thompson Peak Pkwy (TL)</t>
  </si>
  <si>
    <t>Bell Rd (TL)</t>
  </si>
  <si>
    <t>Hayden Rd (TL)</t>
  </si>
  <si>
    <t>Princess Dr (TL)</t>
  </si>
  <si>
    <t>2nd exit at roundabout to stay on Princess Dr</t>
  </si>
  <si>
    <t>68th St</t>
  </si>
  <si>
    <t>Mayo Blvd (TL)</t>
  </si>
  <si>
    <t>56th St (TL)</t>
  </si>
  <si>
    <t>19th Ave (TL)</t>
  </si>
  <si>
    <t>Hilton Garden Inn parking lot. FINI!</t>
  </si>
  <si>
    <t>Scorpion 600 km Brevet</t>
  </si>
  <si>
    <t>CONTROL 1: Hilton Garden Inn. 1940 W Pinnacle Peak Rd, Phoenix, AZ (623) 434-5556
Open: 05:00;  Close: 06:00</t>
  </si>
  <si>
    <t>Conv Store on RIGHT in Peeples Valley</t>
  </si>
  <si>
    <t>Summit 4850' Enjoy 6 mile @ 6% descent!</t>
  </si>
  <si>
    <t>Exit Plaza the way you entered then go RIGHT on Palasaides Blvd (the same direction you were going before the control)</t>
  </si>
  <si>
    <t>Right out of CP return South on Willow Creek Rd</t>
  </si>
  <si>
    <t>SR-93 toward Wickenburg (Note cross traffic)</t>
  </si>
  <si>
    <t>US-60 / 89 (Take 2nd exit at roundabout)</t>
  </si>
  <si>
    <t>Continue WEST on McDowell Rd (same dir you were heading before the control stop)</t>
  </si>
  <si>
    <t>CONTROL 2: 4 Sons Conv Store 
3150 W Carefree Hwy. Phoenix, AZ
Open: 06:19;  Close: 08:00</t>
  </si>
  <si>
    <t>CONTROL 6: Quik Trip - @ 113th Ave.
11309 Grand Ave, Sun City, AZ (623) 875-6113
Open: 16:19;  Close: 05:56 Sunday</t>
  </si>
  <si>
    <t>CONTROL 7: Hilton Garden Inn. 1940 W Pinnacle Peak Rd, Phoenix, AZ (623) 434-5556
Open: 17:16;  Close: 07:56 Sunday</t>
  </si>
  <si>
    <t>CONTROL 8: Chevron 13779 Fountain Hills Blvd, Fountain Hills, AZ or Any in this plaza
Open:  19:54;  Close: 13:12 Sunday</t>
  </si>
  <si>
    <t>CONTROL 9: Subway 2824 N Power Rd, Ridgeview Plaza, Mesa, AZ or ANY establishment on this corner
Open: 21:32;  Close 16:28 Sunday</t>
  </si>
  <si>
    <t>CONTROL 10: Hilton Garden Inn. 1940 W Pinnacle Peak Rd, Phoenix, AZ (623) 434-5556
Open: 23:48;  Close: 21:00 Sunday</t>
  </si>
  <si>
    <t>CONTROL 3: Burger King, Taco Bell / Shell gas
530 E Wickenburg Way, Wickenburg, AZ
Open: 08:11;  Close: 12:12</t>
  </si>
  <si>
    <t>CONTROL 4: Jack in the Box - 3182 Willow Creek Rd, Prescott, AZ. or ANY in this Plaza
Open:  11:17;  Close: 19:12</t>
  </si>
  <si>
    <t>CONTROL 5: Burger King, Taco Bell / Shell gas
530 E Wickenburg Way, Wickenburg, AZ
Open: 14:32;  Close: 02:08 Sunday</t>
  </si>
  <si>
    <t>La Montana Dr (SS)</t>
  </si>
  <si>
    <t>INFO CONTROL: Answer question on card
at Intersection of Cave Creek Rd</t>
  </si>
  <si>
    <t>INFO CONTROL: Answer question on card
at T Intersection of Tatum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</si>
</sst>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/>
  </sheetViews>
  <sheetFormatPr defaultRowHeight="12.75" x14ac:dyDescent="0.2"/>
  <cols>
    <col min="1" max="1" width="7.42578125" style="2" customWidth="1"/>
    <col min="2" max="2" width="7.140625" style="3" bestFit="1" customWidth="1"/>
    <col min="3" max="3" width="5" style="2" bestFit="1" customWidth="1"/>
    <col min="4" max="4" width="46.85546875" style="33" customWidth="1"/>
    <col min="5" max="5" width="9.42578125" style="1" customWidth="1"/>
    <col min="6" max="6" width="9" style="1" customWidth="1"/>
  </cols>
  <sheetData>
    <row r="1" spans="1:6" ht="15.75" x14ac:dyDescent="0.2">
      <c r="A1" s="11"/>
      <c r="B1" s="12"/>
      <c r="C1" s="11"/>
      <c r="D1" s="29" t="s">
        <v>96</v>
      </c>
    </row>
    <row r="2" spans="1:6" ht="16.5" thickBot="1" x14ac:dyDescent="0.25">
      <c r="A2" s="18" t="s">
        <v>5</v>
      </c>
      <c r="B2" s="19" t="s">
        <v>0</v>
      </c>
      <c r="C2" s="18" t="s">
        <v>4</v>
      </c>
      <c r="D2" s="31" t="s">
        <v>19</v>
      </c>
    </row>
    <row r="3" spans="1:6" s="4" customFormat="1" ht="48" thickBot="1" x14ac:dyDescent="0.25">
      <c r="A3" s="6">
        <v>0</v>
      </c>
      <c r="B3" s="7" t="s">
        <v>6</v>
      </c>
      <c r="C3" s="8">
        <v>0</v>
      </c>
      <c r="D3" s="26" t="s">
        <v>97</v>
      </c>
      <c r="E3" s="5"/>
      <c r="F3" s="5"/>
    </row>
    <row r="4" spans="1:6" ht="15.75" x14ac:dyDescent="0.2">
      <c r="A4" s="9">
        <f t="shared" ref="A4" si="0">A3+C3</f>
        <v>0</v>
      </c>
      <c r="B4" s="10" t="s">
        <v>2</v>
      </c>
      <c r="C4" s="9">
        <f>A5-A4</f>
        <v>3.1</v>
      </c>
      <c r="D4" s="27" t="s">
        <v>21</v>
      </c>
    </row>
    <row r="5" spans="1:6" ht="15.75" x14ac:dyDescent="0.2">
      <c r="A5" s="11">
        <v>3.1</v>
      </c>
      <c r="B5" s="12" t="s">
        <v>1</v>
      </c>
      <c r="C5" s="9">
        <f>A6-A5</f>
        <v>7.1</v>
      </c>
      <c r="D5" s="28" t="s">
        <v>26</v>
      </c>
    </row>
    <row r="6" spans="1:6" ht="16.5" thickBot="1" x14ac:dyDescent="0.25">
      <c r="A6" s="13">
        <v>10.199999999999999</v>
      </c>
      <c r="B6" s="14" t="s">
        <v>1</v>
      </c>
      <c r="C6" s="20">
        <f>A7-A6</f>
        <v>0</v>
      </c>
      <c r="D6" s="32" t="s">
        <v>25</v>
      </c>
    </row>
    <row r="7" spans="1:6" ht="32.25" thickBot="1" x14ac:dyDescent="0.25">
      <c r="A7" s="6">
        <v>10.199999999999999</v>
      </c>
      <c r="B7" s="7" t="s">
        <v>22</v>
      </c>
      <c r="C7" s="8">
        <f>A8-A7</f>
        <v>5.1000000000000014</v>
      </c>
      <c r="D7" s="26" t="s">
        <v>116</v>
      </c>
    </row>
    <row r="8" spans="1:6" ht="15.75" x14ac:dyDescent="0.2">
      <c r="A8" s="9">
        <v>15.3</v>
      </c>
      <c r="B8" s="10" t="s">
        <v>1</v>
      </c>
      <c r="C8" s="9">
        <f t="shared" ref="C8:C71" si="1">A9-A8</f>
        <v>1.8000000000000007</v>
      </c>
      <c r="D8" s="27" t="s">
        <v>24</v>
      </c>
    </row>
    <row r="9" spans="1:6" ht="15.75" x14ac:dyDescent="0.2">
      <c r="A9" s="11">
        <v>17.100000000000001</v>
      </c>
      <c r="B9" s="12" t="s">
        <v>2</v>
      </c>
      <c r="C9" s="11">
        <f t="shared" si="1"/>
        <v>0.59999999999999787</v>
      </c>
      <c r="D9" s="28" t="s">
        <v>9</v>
      </c>
    </row>
    <row r="10" spans="1:6" ht="15.75" x14ac:dyDescent="0.2">
      <c r="A10" s="11">
        <v>17.7</v>
      </c>
      <c r="B10" s="12" t="s">
        <v>1</v>
      </c>
      <c r="C10" s="11">
        <f t="shared" si="1"/>
        <v>8.3000000000000007</v>
      </c>
      <c r="D10" s="28" t="s">
        <v>27</v>
      </c>
    </row>
    <row r="11" spans="1:6" ht="15.75" x14ac:dyDescent="0.2">
      <c r="A11" s="11">
        <v>26</v>
      </c>
      <c r="B11" s="12" t="s">
        <v>2</v>
      </c>
      <c r="C11" s="11">
        <f t="shared" si="1"/>
        <v>0.30000000000000071</v>
      </c>
      <c r="D11" s="28" t="s">
        <v>28</v>
      </c>
    </row>
    <row r="12" spans="1:6" ht="15.75" x14ac:dyDescent="0.2">
      <c r="A12" s="11">
        <v>26.3</v>
      </c>
      <c r="B12" s="12" t="s">
        <v>2</v>
      </c>
      <c r="C12" s="11">
        <f t="shared" si="1"/>
        <v>0.80000000000000071</v>
      </c>
      <c r="D12" s="28" t="s">
        <v>29</v>
      </c>
    </row>
    <row r="13" spans="1:6" ht="16.5" thickBot="1" x14ac:dyDescent="0.25">
      <c r="A13" s="13">
        <v>27.1</v>
      </c>
      <c r="B13" s="14" t="s">
        <v>1</v>
      </c>
      <c r="C13" s="13">
        <f t="shared" si="1"/>
        <v>0.59999999999999787</v>
      </c>
      <c r="D13" s="32" t="s">
        <v>10</v>
      </c>
    </row>
    <row r="14" spans="1:6" s="4" customFormat="1" ht="48" thickBot="1" x14ac:dyDescent="0.25">
      <c r="A14" s="6">
        <v>27.7</v>
      </c>
      <c r="B14" s="7" t="s">
        <v>2</v>
      </c>
      <c r="C14" s="8">
        <f t="shared" si="1"/>
        <v>0.10000000000000142</v>
      </c>
      <c r="D14" s="26" t="s">
        <v>105</v>
      </c>
      <c r="E14" s="5"/>
      <c r="F14" s="5"/>
    </row>
    <row r="15" spans="1:6" s="4" customFormat="1" ht="15.75" x14ac:dyDescent="0.2">
      <c r="A15" s="9">
        <v>27.8</v>
      </c>
      <c r="B15" s="10" t="s">
        <v>2</v>
      </c>
      <c r="C15" s="9">
        <f t="shared" si="1"/>
        <v>0.30000000000000071</v>
      </c>
      <c r="D15" s="27" t="s">
        <v>30</v>
      </c>
      <c r="E15" s="5"/>
      <c r="F15" s="5"/>
    </row>
    <row r="16" spans="1:6" ht="15.75" x14ac:dyDescent="0.2">
      <c r="A16" s="9">
        <v>28.1</v>
      </c>
      <c r="B16" s="15" t="s">
        <v>17</v>
      </c>
      <c r="C16" s="11">
        <f t="shared" si="1"/>
        <v>30.1</v>
      </c>
      <c r="D16" s="28" t="s">
        <v>7</v>
      </c>
    </row>
    <row r="17" spans="1:6" ht="16.5" thickBot="1" x14ac:dyDescent="0.25">
      <c r="A17" s="20">
        <v>58.2</v>
      </c>
      <c r="B17" s="14" t="s">
        <v>2</v>
      </c>
      <c r="C17" s="13">
        <f t="shared" si="1"/>
        <v>9.2000000000000028</v>
      </c>
      <c r="D17" s="32" t="s">
        <v>8</v>
      </c>
    </row>
    <row r="18" spans="1:6" s="4" customFormat="1" ht="48" thickBot="1" x14ac:dyDescent="0.25">
      <c r="A18" s="6">
        <v>67.400000000000006</v>
      </c>
      <c r="B18" s="7" t="s">
        <v>2</v>
      </c>
      <c r="C18" s="8">
        <f t="shared" si="1"/>
        <v>9.9999999999994316E-2</v>
      </c>
      <c r="D18" s="26" t="s">
        <v>111</v>
      </c>
      <c r="E18" s="5"/>
      <c r="F18" s="5"/>
    </row>
    <row r="19" spans="1:6" s="4" customFormat="1" ht="15.75" x14ac:dyDescent="0.2">
      <c r="A19" s="9">
        <v>67.5</v>
      </c>
      <c r="B19" s="10" t="s">
        <v>2</v>
      </c>
      <c r="C19" s="9">
        <f t="shared" si="1"/>
        <v>0.40000000000000568</v>
      </c>
      <c r="D19" s="27" t="s">
        <v>31</v>
      </c>
      <c r="E19" s="5"/>
      <c r="F19" s="5"/>
    </row>
    <row r="20" spans="1:6" s="4" customFormat="1" ht="15.75" x14ac:dyDescent="0.2">
      <c r="A20" s="11">
        <v>67.900000000000006</v>
      </c>
      <c r="B20" s="12" t="s">
        <v>2</v>
      </c>
      <c r="C20" s="9">
        <f t="shared" si="1"/>
        <v>1.1999999999999886</v>
      </c>
      <c r="D20" s="28" t="s">
        <v>32</v>
      </c>
      <c r="E20" s="5"/>
      <c r="F20" s="5"/>
    </row>
    <row r="21" spans="1:6" s="4" customFormat="1" ht="15.75" x14ac:dyDescent="0.2">
      <c r="A21" s="9">
        <v>69.099999999999994</v>
      </c>
      <c r="B21" s="15" t="s">
        <v>17</v>
      </c>
      <c r="C21" s="9">
        <f t="shared" si="1"/>
        <v>4.9000000000000057</v>
      </c>
      <c r="D21" s="28" t="s">
        <v>33</v>
      </c>
      <c r="E21" s="5"/>
      <c r="F21" s="5"/>
    </row>
    <row r="22" spans="1:6" ht="15.75" x14ac:dyDescent="0.2">
      <c r="A22" s="9">
        <v>74</v>
      </c>
      <c r="B22" s="12" t="s">
        <v>3</v>
      </c>
      <c r="C22" s="9">
        <f t="shared" si="1"/>
        <v>12</v>
      </c>
      <c r="D22" s="28" t="s">
        <v>11</v>
      </c>
    </row>
    <row r="23" spans="1:6" ht="15.75" x14ac:dyDescent="0.2">
      <c r="A23" s="9">
        <v>86</v>
      </c>
      <c r="B23" s="15" t="s">
        <v>17</v>
      </c>
      <c r="C23" s="9">
        <f t="shared" si="1"/>
        <v>6</v>
      </c>
      <c r="D23" s="28" t="s">
        <v>35</v>
      </c>
    </row>
    <row r="24" spans="1:6" ht="15.75" x14ac:dyDescent="0.2">
      <c r="A24" s="9">
        <v>92</v>
      </c>
      <c r="B24" s="15" t="s">
        <v>17</v>
      </c>
      <c r="C24" s="9">
        <f t="shared" si="1"/>
        <v>1</v>
      </c>
      <c r="D24" s="28" t="s">
        <v>36</v>
      </c>
    </row>
    <row r="25" spans="1:6" ht="15.75" x14ac:dyDescent="0.2">
      <c r="A25" s="9">
        <v>93</v>
      </c>
      <c r="B25" s="15" t="s">
        <v>17</v>
      </c>
      <c r="C25" s="9">
        <f t="shared" si="1"/>
        <v>3.4000000000000057</v>
      </c>
      <c r="D25" s="29" t="s">
        <v>34</v>
      </c>
    </row>
    <row r="26" spans="1:6" ht="15.75" x14ac:dyDescent="0.2">
      <c r="A26" s="9">
        <v>96.4</v>
      </c>
      <c r="B26" s="15" t="s">
        <v>17</v>
      </c>
      <c r="C26" s="9">
        <f t="shared" si="1"/>
        <v>14.299999999999997</v>
      </c>
      <c r="D26" s="29" t="s">
        <v>18</v>
      </c>
    </row>
    <row r="27" spans="1:6" ht="15.75" x14ac:dyDescent="0.2">
      <c r="A27" s="9">
        <v>110.7</v>
      </c>
      <c r="B27" s="15" t="s">
        <v>17</v>
      </c>
      <c r="C27" s="9">
        <f t="shared" si="1"/>
        <v>10.299999999999997</v>
      </c>
      <c r="D27" s="29" t="s">
        <v>14</v>
      </c>
    </row>
    <row r="28" spans="1:6" ht="15.75" x14ac:dyDescent="0.2">
      <c r="A28" s="9">
        <v>121</v>
      </c>
      <c r="B28" s="15" t="s">
        <v>17</v>
      </c>
      <c r="C28" s="9">
        <f t="shared" si="1"/>
        <v>6</v>
      </c>
      <c r="D28" s="29" t="s">
        <v>37</v>
      </c>
    </row>
    <row r="29" spans="1:6" ht="15.75" x14ac:dyDescent="0.2">
      <c r="A29" s="9">
        <v>127</v>
      </c>
      <c r="B29" s="12" t="s">
        <v>1</v>
      </c>
      <c r="C29" s="9">
        <f t="shared" si="1"/>
        <v>0.40000000000000568</v>
      </c>
      <c r="D29" s="28" t="s">
        <v>38</v>
      </c>
    </row>
    <row r="30" spans="1:6" ht="15.75" x14ac:dyDescent="0.2">
      <c r="A30" s="9">
        <v>127.4</v>
      </c>
      <c r="B30" s="12" t="s">
        <v>2</v>
      </c>
      <c r="C30" s="11">
        <f t="shared" si="1"/>
        <v>0.39999999999999147</v>
      </c>
      <c r="D30" s="28" t="s">
        <v>39</v>
      </c>
    </row>
    <row r="31" spans="1:6" ht="15.75" x14ac:dyDescent="0.2">
      <c r="A31" s="9">
        <v>127.8</v>
      </c>
      <c r="B31" s="15" t="s">
        <v>17</v>
      </c>
      <c r="C31" s="11">
        <f t="shared" si="1"/>
        <v>0.79999999999999716</v>
      </c>
      <c r="D31" s="28" t="s">
        <v>15</v>
      </c>
    </row>
    <row r="32" spans="1:6" ht="16.5" thickBot="1" x14ac:dyDescent="0.25">
      <c r="A32" s="20">
        <v>128.6</v>
      </c>
      <c r="B32" s="16" t="s">
        <v>17</v>
      </c>
      <c r="C32" s="13">
        <f t="shared" si="1"/>
        <v>3.7000000000000171</v>
      </c>
      <c r="D32" s="32" t="s">
        <v>40</v>
      </c>
    </row>
    <row r="33" spans="1:6" s="4" customFormat="1" ht="48" thickBot="1" x14ac:dyDescent="0.25">
      <c r="A33" s="6">
        <v>132.30000000000001</v>
      </c>
      <c r="B33" s="7" t="s">
        <v>1</v>
      </c>
      <c r="C33" s="8">
        <v>0.2</v>
      </c>
      <c r="D33" s="26" t="s">
        <v>112</v>
      </c>
      <c r="E33" s="5"/>
      <c r="F33" s="5"/>
    </row>
    <row r="34" spans="1:6" s="4" customFormat="1" ht="15.75" x14ac:dyDescent="0.2">
      <c r="A34" s="9">
        <v>132.30000000000001</v>
      </c>
      <c r="B34" s="10" t="s">
        <v>2</v>
      </c>
      <c r="C34" s="9">
        <f t="shared" si="1"/>
        <v>3.6999999999999886</v>
      </c>
      <c r="D34" s="27" t="s">
        <v>101</v>
      </c>
      <c r="E34" s="5"/>
      <c r="F34" s="5"/>
    </row>
    <row r="35" spans="1:6" s="4" customFormat="1" ht="15.75" x14ac:dyDescent="0.2">
      <c r="A35" s="9">
        <v>136</v>
      </c>
      <c r="B35" s="15" t="s">
        <v>17</v>
      </c>
      <c r="C35" s="11">
        <f t="shared" si="1"/>
        <v>0.80000000000001137</v>
      </c>
      <c r="D35" s="28" t="s">
        <v>41</v>
      </c>
      <c r="E35" s="5"/>
      <c r="F35" s="5"/>
    </row>
    <row r="36" spans="1:6" s="4" customFormat="1" ht="15.75" x14ac:dyDescent="0.2">
      <c r="A36" s="9">
        <v>136.80000000000001</v>
      </c>
      <c r="B36" s="15" t="s">
        <v>17</v>
      </c>
      <c r="C36" s="11">
        <f t="shared" si="1"/>
        <v>0.39999999999997726</v>
      </c>
      <c r="D36" s="28" t="s">
        <v>16</v>
      </c>
      <c r="E36" s="5"/>
      <c r="F36" s="5"/>
    </row>
    <row r="37" spans="1:6" s="4" customFormat="1" ht="15.75" x14ac:dyDescent="0.2">
      <c r="A37" s="9">
        <v>137.19999999999999</v>
      </c>
      <c r="B37" s="12" t="s">
        <v>1</v>
      </c>
      <c r="C37" s="11">
        <f t="shared" si="1"/>
        <v>0.30000000000001137</v>
      </c>
      <c r="D37" s="28" t="s">
        <v>42</v>
      </c>
      <c r="E37" s="5"/>
      <c r="F37" s="5"/>
    </row>
    <row r="38" spans="1:6" s="4" customFormat="1" ht="15.75" x14ac:dyDescent="0.2">
      <c r="A38" s="9">
        <v>137.5</v>
      </c>
      <c r="B38" s="12" t="s">
        <v>2</v>
      </c>
      <c r="C38" s="11">
        <f>A39-A38</f>
        <v>6.3000000000000114</v>
      </c>
      <c r="D38" s="28" t="s">
        <v>12</v>
      </c>
      <c r="E38" s="5"/>
      <c r="F38" s="5"/>
    </row>
    <row r="39" spans="1:6" s="4" customFormat="1" ht="15.75" x14ac:dyDescent="0.2">
      <c r="A39" s="9">
        <v>143.80000000000001</v>
      </c>
      <c r="B39" s="15" t="s">
        <v>17</v>
      </c>
      <c r="C39" s="11">
        <f t="shared" si="1"/>
        <v>10.099999999999994</v>
      </c>
      <c r="D39" s="29" t="s">
        <v>37</v>
      </c>
      <c r="E39" s="5"/>
      <c r="F39" s="5"/>
    </row>
    <row r="40" spans="1:6" s="4" customFormat="1" ht="15.75" x14ac:dyDescent="0.2">
      <c r="A40" s="9">
        <v>153.9</v>
      </c>
      <c r="B40" s="15" t="s">
        <v>17</v>
      </c>
      <c r="C40" s="11">
        <f t="shared" si="1"/>
        <v>14.099999999999994</v>
      </c>
      <c r="D40" s="29" t="s">
        <v>13</v>
      </c>
      <c r="E40" s="5"/>
      <c r="F40" s="5"/>
    </row>
    <row r="41" spans="1:6" s="4" customFormat="1" ht="15.75" x14ac:dyDescent="0.2">
      <c r="A41" s="9">
        <v>168</v>
      </c>
      <c r="B41" s="15" t="s">
        <v>17</v>
      </c>
      <c r="C41" s="11">
        <f t="shared" si="1"/>
        <v>3.5</v>
      </c>
      <c r="D41" s="29" t="s">
        <v>98</v>
      </c>
      <c r="E41" s="5"/>
      <c r="F41" s="5"/>
    </row>
    <row r="42" spans="1:6" ht="15.75" x14ac:dyDescent="0.2">
      <c r="A42" s="9">
        <v>171.5</v>
      </c>
      <c r="B42" s="15" t="s">
        <v>17</v>
      </c>
      <c r="C42" s="11">
        <f t="shared" si="1"/>
        <v>1</v>
      </c>
      <c r="D42" s="29" t="s">
        <v>34</v>
      </c>
    </row>
    <row r="43" spans="1:6" ht="15.75" x14ac:dyDescent="0.2">
      <c r="A43" s="9">
        <v>172.5</v>
      </c>
      <c r="B43" s="15"/>
      <c r="C43" s="11">
        <f t="shared" si="1"/>
        <v>17.900000000000006</v>
      </c>
      <c r="D43" s="29" t="s">
        <v>99</v>
      </c>
    </row>
    <row r="44" spans="1:6" ht="15.75" x14ac:dyDescent="0.2">
      <c r="A44" s="9">
        <v>190.4</v>
      </c>
      <c r="B44" s="12" t="s">
        <v>1</v>
      </c>
      <c r="C44" s="11">
        <f t="shared" si="1"/>
        <v>4.5999999999999943</v>
      </c>
      <c r="D44" s="28" t="s">
        <v>102</v>
      </c>
    </row>
    <row r="45" spans="1:6" ht="15.75" x14ac:dyDescent="0.2">
      <c r="A45" s="9">
        <v>195</v>
      </c>
      <c r="B45" s="16" t="s">
        <v>17</v>
      </c>
      <c r="C45" s="11">
        <f t="shared" si="1"/>
        <v>1.5999999999999943</v>
      </c>
      <c r="D45" s="32" t="s">
        <v>33</v>
      </c>
    </row>
    <row r="46" spans="1:6" s="4" customFormat="1" ht="16.5" thickBot="1" x14ac:dyDescent="0.25">
      <c r="A46" s="20">
        <v>196.6</v>
      </c>
      <c r="B46" s="14" t="s">
        <v>1</v>
      </c>
      <c r="C46" s="13">
        <f t="shared" si="1"/>
        <v>0.5</v>
      </c>
      <c r="D46" s="32" t="s">
        <v>103</v>
      </c>
      <c r="E46" s="5"/>
      <c r="F46" s="5"/>
    </row>
    <row r="47" spans="1:6" s="4" customFormat="1" ht="47.25" x14ac:dyDescent="0.2">
      <c r="A47" s="21">
        <v>197.1</v>
      </c>
      <c r="B47" s="22" t="s">
        <v>1</v>
      </c>
      <c r="C47" s="23">
        <f t="shared" si="1"/>
        <v>0</v>
      </c>
      <c r="D47" s="30" t="s">
        <v>113</v>
      </c>
      <c r="E47" s="5"/>
      <c r="F47" s="5"/>
    </row>
    <row r="48" spans="1:6" s="4" customFormat="1" ht="15.75" x14ac:dyDescent="0.2">
      <c r="A48" s="11">
        <v>197.1</v>
      </c>
      <c r="B48" s="12" t="s">
        <v>1</v>
      </c>
      <c r="C48" s="11">
        <f t="shared" si="1"/>
        <v>9.0999999999999943</v>
      </c>
      <c r="D48" s="28" t="s">
        <v>43</v>
      </c>
      <c r="E48" s="5"/>
      <c r="F48" s="5"/>
    </row>
    <row r="49" spans="1:6" ht="15.75" x14ac:dyDescent="0.2">
      <c r="A49" s="11">
        <v>206.2</v>
      </c>
      <c r="B49" s="24" t="s">
        <v>17</v>
      </c>
      <c r="C49" s="11">
        <f t="shared" si="1"/>
        <v>26.300000000000011</v>
      </c>
      <c r="D49" s="28" t="s">
        <v>44</v>
      </c>
    </row>
    <row r="50" spans="1:6" ht="16.5" thickBot="1" x14ac:dyDescent="0.25">
      <c r="A50" s="13">
        <v>232.5</v>
      </c>
      <c r="B50" s="25" t="s">
        <v>2</v>
      </c>
      <c r="C50" s="13">
        <f t="shared" si="1"/>
        <v>9.9999999999994316E-2</v>
      </c>
      <c r="D50" s="32" t="s">
        <v>51</v>
      </c>
    </row>
    <row r="51" spans="1:6" ht="48" thickBot="1" x14ac:dyDescent="0.25">
      <c r="A51" s="6">
        <v>232.6</v>
      </c>
      <c r="B51" s="8" t="s">
        <v>2</v>
      </c>
      <c r="C51" s="8">
        <f t="shared" si="1"/>
        <v>0</v>
      </c>
      <c r="D51" s="26" t="s">
        <v>106</v>
      </c>
    </row>
    <row r="52" spans="1:6" s="4" customFormat="1" ht="15.75" x14ac:dyDescent="0.2">
      <c r="A52" s="9">
        <v>232.6</v>
      </c>
      <c r="B52" s="9" t="s">
        <v>2</v>
      </c>
      <c r="C52" s="20">
        <f t="shared" si="1"/>
        <v>9.9999999999994316E-2</v>
      </c>
      <c r="D52" s="27" t="s">
        <v>45</v>
      </c>
      <c r="E52" s="5"/>
      <c r="F52" s="5"/>
    </row>
    <row r="53" spans="1:6" ht="15.75" x14ac:dyDescent="0.2">
      <c r="A53" s="11">
        <v>232.7</v>
      </c>
      <c r="B53" s="9" t="s">
        <v>1</v>
      </c>
      <c r="C53" s="13">
        <f t="shared" si="1"/>
        <v>0.10000000000002274</v>
      </c>
      <c r="D53" s="27" t="s">
        <v>46</v>
      </c>
    </row>
    <row r="54" spans="1:6" ht="15.75" x14ac:dyDescent="0.2">
      <c r="A54" s="11">
        <v>232.8</v>
      </c>
      <c r="B54" s="9" t="s">
        <v>1</v>
      </c>
      <c r="C54" s="13">
        <f t="shared" si="1"/>
        <v>0.19999999999998863</v>
      </c>
      <c r="D54" s="27" t="s">
        <v>47</v>
      </c>
    </row>
    <row r="55" spans="1:6" ht="15.75" x14ac:dyDescent="0.2">
      <c r="A55" s="11">
        <v>233</v>
      </c>
      <c r="B55" s="9" t="s">
        <v>2</v>
      </c>
      <c r="C55" s="13">
        <f t="shared" si="1"/>
        <v>0.5</v>
      </c>
      <c r="D55" s="27" t="s">
        <v>48</v>
      </c>
    </row>
    <row r="56" spans="1:6" ht="15.75" x14ac:dyDescent="0.2">
      <c r="A56" s="11">
        <v>233.5</v>
      </c>
      <c r="B56" s="11" t="s">
        <v>1</v>
      </c>
      <c r="C56" s="13">
        <f t="shared" si="1"/>
        <v>2.6999999999999886</v>
      </c>
      <c r="D56" s="28" t="s">
        <v>49</v>
      </c>
    </row>
    <row r="57" spans="1:6" ht="15.75" x14ac:dyDescent="0.2">
      <c r="A57" s="11">
        <v>236.2</v>
      </c>
      <c r="B57" s="11" t="s">
        <v>1</v>
      </c>
      <c r="C57" s="13">
        <f t="shared" si="1"/>
        <v>2.9000000000000057</v>
      </c>
      <c r="D57" s="28" t="s">
        <v>50</v>
      </c>
    </row>
    <row r="58" spans="1:6" ht="15.75" x14ac:dyDescent="0.2">
      <c r="A58" s="13">
        <v>239.1</v>
      </c>
      <c r="B58" s="13" t="s">
        <v>2</v>
      </c>
      <c r="C58" s="13">
        <f t="shared" si="1"/>
        <v>5</v>
      </c>
      <c r="D58" s="32" t="s">
        <v>52</v>
      </c>
    </row>
    <row r="59" spans="1:6" ht="15.75" x14ac:dyDescent="0.2">
      <c r="A59" s="13">
        <v>244.1</v>
      </c>
      <c r="B59" s="25" t="s">
        <v>17</v>
      </c>
      <c r="C59" s="13">
        <f t="shared" si="1"/>
        <v>0.70000000000001705</v>
      </c>
      <c r="D59" s="32" t="s">
        <v>53</v>
      </c>
    </row>
    <row r="60" spans="1:6" ht="15.75" x14ac:dyDescent="0.2">
      <c r="A60" s="13">
        <v>244.8</v>
      </c>
      <c r="B60" s="13" t="s">
        <v>1</v>
      </c>
      <c r="C60" s="13">
        <f t="shared" si="1"/>
        <v>0.29999999999998295</v>
      </c>
      <c r="D60" s="32" t="s">
        <v>54</v>
      </c>
    </row>
    <row r="61" spans="1:6" ht="15.75" x14ac:dyDescent="0.2">
      <c r="A61" s="13">
        <v>245.1</v>
      </c>
      <c r="B61" s="13" t="s">
        <v>1</v>
      </c>
      <c r="C61" s="13">
        <f t="shared" si="1"/>
        <v>1.3000000000000114</v>
      </c>
      <c r="D61" s="32" t="s">
        <v>55</v>
      </c>
    </row>
    <row r="62" spans="1:6" ht="15.75" x14ac:dyDescent="0.2">
      <c r="A62" s="13">
        <v>246.4</v>
      </c>
      <c r="B62" s="13" t="s">
        <v>3</v>
      </c>
      <c r="C62" s="13">
        <f t="shared" si="1"/>
        <v>4.5</v>
      </c>
      <c r="D62" s="32" t="s">
        <v>56</v>
      </c>
    </row>
    <row r="63" spans="1:6" ht="15.75" x14ac:dyDescent="0.2">
      <c r="A63" s="13">
        <v>250.9</v>
      </c>
      <c r="B63" s="13" t="s">
        <v>1</v>
      </c>
      <c r="C63" s="13">
        <f t="shared" si="1"/>
        <v>9.9999999999994316E-2</v>
      </c>
      <c r="D63" s="32" t="s">
        <v>57</v>
      </c>
    </row>
    <row r="64" spans="1:6" ht="16.5" thickBot="1" x14ac:dyDescent="0.25">
      <c r="A64" s="13">
        <v>251</v>
      </c>
      <c r="B64" s="13" t="s">
        <v>2</v>
      </c>
      <c r="C64" s="13">
        <f t="shared" si="1"/>
        <v>9.9999999999994316E-2</v>
      </c>
      <c r="D64" s="32" t="s">
        <v>58</v>
      </c>
    </row>
    <row r="65" spans="1:6" ht="48" thickBot="1" x14ac:dyDescent="0.25">
      <c r="A65" s="6">
        <v>251.1</v>
      </c>
      <c r="B65" s="8"/>
      <c r="C65" s="8">
        <f t="shared" si="1"/>
        <v>9.9999999999994316E-2</v>
      </c>
      <c r="D65" s="26" t="s">
        <v>107</v>
      </c>
    </row>
    <row r="66" spans="1:6" s="4" customFormat="1" ht="15.75" x14ac:dyDescent="0.2">
      <c r="A66" s="9">
        <v>251.2</v>
      </c>
      <c r="B66" s="10" t="s">
        <v>1</v>
      </c>
      <c r="C66" s="20">
        <f t="shared" si="1"/>
        <v>1.8000000000000114</v>
      </c>
      <c r="D66" s="27" t="s">
        <v>59</v>
      </c>
      <c r="E66" s="5"/>
      <c r="F66" s="5"/>
    </row>
    <row r="67" spans="1:6" ht="15.75" x14ac:dyDescent="0.2">
      <c r="A67" s="11">
        <v>253</v>
      </c>
      <c r="B67" s="15" t="s">
        <v>17</v>
      </c>
      <c r="C67" s="13">
        <f t="shared" si="1"/>
        <v>4.6000000000000227</v>
      </c>
      <c r="D67" s="28" t="s">
        <v>60</v>
      </c>
    </row>
    <row r="68" spans="1:6" ht="15.75" x14ac:dyDescent="0.2">
      <c r="A68" s="11">
        <v>257.60000000000002</v>
      </c>
      <c r="B68" s="12" t="s">
        <v>2</v>
      </c>
      <c r="C68" s="13">
        <f t="shared" si="1"/>
        <v>0.89999999999997726</v>
      </c>
      <c r="D68" s="28" t="s">
        <v>61</v>
      </c>
    </row>
    <row r="69" spans="1:6" ht="16.5" thickBot="1" x14ac:dyDescent="0.25">
      <c r="A69" s="13">
        <v>258.5</v>
      </c>
      <c r="B69" s="14" t="s">
        <v>2</v>
      </c>
      <c r="C69" s="13">
        <f t="shared" si="1"/>
        <v>8.8000000000000114</v>
      </c>
      <c r="D69" s="32" t="s">
        <v>10</v>
      </c>
    </row>
    <row r="70" spans="1:6" ht="32.25" thickBot="1" x14ac:dyDescent="0.25">
      <c r="A70" s="6">
        <v>267.3</v>
      </c>
      <c r="B70" s="17" t="s">
        <v>22</v>
      </c>
      <c r="C70" s="8">
        <f t="shared" si="1"/>
        <v>2.1999999999999886</v>
      </c>
      <c r="D70" s="26" t="s">
        <v>115</v>
      </c>
    </row>
    <row r="71" spans="1:6" ht="15.75" x14ac:dyDescent="0.2">
      <c r="A71" s="9">
        <v>269.5</v>
      </c>
      <c r="B71" s="10" t="s">
        <v>2</v>
      </c>
      <c r="C71" s="20">
        <f t="shared" si="1"/>
        <v>4</v>
      </c>
      <c r="D71" s="27" t="s">
        <v>62</v>
      </c>
    </row>
    <row r="72" spans="1:6" ht="15.75" x14ac:dyDescent="0.2">
      <c r="A72" s="11">
        <v>273.5</v>
      </c>
      <c r="B72" s="12" t="s">
        <v>1</v>
      </c>
      <c r="C72" s="13">
        <f t="shared" ref="C71:C73" si="2">A73-A72</f>
        <v>4.8999999999999773</v>
      </c>
      <c r="D72" s="28" t="s">
        <v>63</v>
      </c>
    </row>
    <row r="73" spans="1:6" ht="15.75" x14ac:dyDescent="0.2">
      <c r="A73" s="11">
        <v>278.39999999999998</v>
      </c>
      <c r="B73" s="12" t="s">
        <v>23</v>
      </c>
      <c r="C73" s="13">
        <f t="shared" si="2"/>
        <v>9.8000000000000114</v>
      </c>
      <c r="D73" s="29" t="s">
        <v>65</v>
      </c>
    </row>
    <row r="74" spans="1:6" ht="15.75" x14ac:dyDescent="0.2">
      <c r="A74" s="11">
        <v>288.2</v>
      </c>
      <c r="B74" s="12" t="s">
        <v>2</v>
      </c>
      <c r="C74" s="13">
        <f t="shared" ref="C74:C110" si="3">A75-A74</f>
        <v>2.1999999999999886</v>
      </c>
      <c r="D74" s="28" t="s">
        <v>64</v>
      </c>
    </row>
    <row r="75" spans="1:6" ht="15.75" x14ac:dyDescent="0.2">
      <c r="A75" s="11">
        <v>290.39999999999998</v>
      </c>
      <c r="B75" s="12" t="s">
        <v>2</v>
      </c>
      <c r="C75" s="13">
        <f t="shared" si="3"/>
        <v>8</v>
      </c>
      <c r="D75" s="28" t="s">
        <v>66</v>
      </c>
    </row>
    <row r="76" spans="1:6" ht="15.75" x14ac:dyDescent="0.2">
      <c r="A76" s="11">
        <v>298.39999999999998</v>
      </c>
      <c r="B76" s="15" t="s">
        <v>17</v>
      </c>
      <c r="C76" s="13">
        <f t="shared" si="3"/>
        <v>1.4000000000000341</v>
      </c>
      <c r="D76" s="28" t="s">
        <v>67</v>
      </c>
    </row>
    <row r="77" spans="1:6" ht="15.75" x14ac:dyDescent="0.2">
      <c r="A77" s="11">
        <v>299.8</v>
      </c>
      <c r="B77" s="12" t="s">
        <v>1</v>
      </c>
      <c r="C77" s="13">
        <f t="shared" si="3"/>
        <v>9.9999999999965894E-2</v>
      </c>
      <c r="D77" s="28" t="s">
        <v>68</v>
      </c>
    </row>
    <row r="78" spans="1:6" ht="16.5" thickBot="1" x14ac:dyDescent="0.25">
      <c r="A78" s="13">
        <v>299.89999999999998</v>
      </c>
      <c r="B78" s="14" t="s">
        <v>2</v>
      </c>
      <c r="C78" s="13">
        <f t="shared" si="3"/>
        <v>0.10000000000002274</v>
      </c>
      <c r="D78" s="32" t="s">
        <v>69</v>
      </c>
    </row>
    <row r="79" spans="1:6" ht="48" thickBot="1" x14ac:dyDescent="0.25">
      <c r="A79" s="6">
        <v>300</v>
      </c>
      <c r="B79" s="17" t="s">
        <v>17</v>
      </c>
      <c r="C79" s="8">
        <f t="shared" si="3"/>
        <v>0.10000000000002274</v>
      </c>
      <c r="D79" s="26" t="s">
        <v>108</v>
      </c>
    </row>
    <row r="80" spans="1:6" ht="47.25" x14ac:dyDescent="0.2">
      <c r="A80" s="9">
        <v>300.10000000000002</v>
      </c>
      <c r="B80" s="10" t="s">
        <v>2</v>
      </c>
      <c r="C80" s="20">
        <f t="shared" si="3"/>
        <v>0.19999999999998863</v>
      </c>
      <c r="D80" s="27" t="s">
        <v>100</v>
      </c>
    </row>
    <row r="81" spans="1:4" ht="15.75" x14ac:dyDescent="0.2">
      <c r="A81" s="11">
        <v>300.3</v>
      </c>
      <c r="B81" s="12" t="s">
        <v>1</v>
      </c>
      <c r="C81" s="13">
        <f t="shared" si="3"/>
        <v>0.39999999999997726</v>
      </c>
      <c r="D81" s="28" t="s">
        <v>114</v>
      </c>
    </row>
    <row r="82" spans="1:4" ht="15.75" x14ac:dyDescent="0.2">
      <c r="A82" s="11">
        <v>300.7</v>
      </c>
      <c r="B82" s="12" t="s">
        <v>1</v>
      </c>
      <c r="C82" s="13">
        <f t="shared" si="3"/>
        <v>0.19999999999998863</v>
      </c>
      <c r="D82" s="28" t="s">
        <v>70</v>
      </c>
    </row>
    <row r="83" spans="1:4" ht="15.75" x14ac:dyDescent="0.2">
      <c r="A83" s="11">
        <v>300.89999999999998</v>
      </c>
      <c r="B83" s="12" t="s">
        <v>2</v>
      </c>
      <c r="C83" s="13">
        <f t="shared" si="3"/>
        <v>2.5</v>
      </c>
      <c r="D83" s="28" t="s">
        <v>71</v>
      </c>
    </row>
    <row r="84" spans="1:4" ht="15.75" x14ac:dyDescent="0.2">
      <c r="A84" s="11">
        <v>303.39999999999998</v>
      </c>
      <c r="B84" s="12" t="s">
        <v>2</v>
      </c>
      <c r="C84" s="13">
        <f t="shared" si="3"/>
        <v>1.3000000000000114</v>
      </c>
      <c r="D84" s="28" t="s">
        <v>72</v>
      </c>
    </row>
    <row r="85" spans="1:4" ht="15.75" x14ac:dyDescent="0.2">
      <c r="A85" s="11">
        <v>304.7</v>
      </c>
      <c r="B85" s="12" t="s">
        <v>1</v>
      </c>
      <c r="C85" s="13">
        <f t="shared" si="3"/>
        <v>8.1999999999999886</v>
      </c>
      <c r="D85" s="28" t="s">
        <v>73</v>
      </c>
    </row>
    <row r="86" spans="1:4" ht="15.75" x14ac:dyDescent="0.2">
      <c r="A86" s="11">
        <v>312.89999999999998</v>
      </c>
      <c r="B86" s="12" t="s">
        <v>2</v>
      </c>
      <c r="C86" s="13">
        <f t="shared" si="3"/>
        <v>15.200000000000045</v>
      </c>
      <c r="D86" s="28" t="s">
        <v>74</v>
      </c>
    </row>
    <row r="87" spans="1:4" ht="15.75" x14ac:dyDescent="0.2">
      <c r="A87" s="11">
        <v>328.1</v>
      </c>
      <c r="B87" s="15" t="s">
        <v>17</v>
      </c>
      <c r="C87" s="13">
        <f t="shared" si="3"/>
        <v>2.5</v>
      </c>
      <c r="D87" s="28" t="s">
        <v>75</v>
      </c>
    </row>
    <row r="88" spans="1:4" ht="16.5" thickBot="1" x14ac:dyDescent="0.25">
      <c r="A88" s="13">
        <v>330.6</v>
      </c>
      <c r="B88" s="14" t="s">
        <v>2</v>
      </c>
      <c r="C88" s="13">
        <f t="shared" si="3"/>
        <v>9.9999999999965894E-2</v>
      </c>
      <c r="D88" s="32" t="s">
        <v>76</v>
      </c>
    </row>
    <row r="89" spans="1:4" ht="63.75" thickBot="1" x14ac:dyDescent="0.25">
      <c r="A89" s="6">
        <v>330.7</v>
      </c>
      <c r="B89" s="17" t="s">
        <v>17</v>
      </c>
      <c r="C89" s="8">
        <f t="shared" si="3"/>
        <v>0.10000000000002274</v>
      </c>
      <c r="D89" s="26" t="s">
        <v>109</v>
      </c>
    </row>
    <row r="90" spans="1:4" ht="31.5" x14ac:dyDescent="0.2">
      <c r="A90" s="9">
        <v>330.8</v>
      </c>
      <c r="B90" s="10" t="s">
        <v>22</v>
      </c>
      <c r="C90" s="20">
        <f t="shared" si="3"/>
        <v>5.8000000000000114</v>
      </c>
      <c r="D90" s="27" t="s">
        <v>104</v>
      </c>
    </row>
    <row r="91" spans="1:4" ht="15.75" x14ac:dyDescent="0.2">
      <c r="A91" s="11">
        <v>336.6</v>
      </c>
      <c r="B91" s="12" t="s">
        <v>2</v>
      </c>
      <c r="C91" s="13">
        <f t="shared" si="3"/>
        <v>2.5999999999999659</v>
      </c>
      <c r="D91" s="28" t="s">
        <v>77</v>
      </c>
    </row>
    <row r="92" spans="1:4" ht="15.75" x14ac:dyDescent="0.2">
      <c r="A92" s="11">
        <v>339.2</v>
      </c>
      <c r="B92" s="12" t="s">
        <v>2</v>
      </c>
      <c r="C92" s="13">
        <f t="shared" si="3"/>
        <v>6.8000000000000114</v>
      </c>
      <c r="D92" s="28" t="s">
        <v>78</v>
      </c>
    </row>
    <row r="93" spans="1:4" ht="15.75" x14ac:dyDescent="0.2">
      <c r="A93" s="11">
        <v>346</v>
      </c>
      <c r="B93" s="12" t="s">
        <v>1</v>
      </c>
      <c r="C93" s="13">
        <f t="shared" si="3"/>
        <v>5.1000000000000227</v>
      </c>
      <c r="D93" s="28" t="s">
        <v>79</v>
      </c>
    </row>
    <row r="94" spans="1:4" ht="15.75" x14ac:dyDescent="0.2">
      <c r="A94" s="11">
        <v>351.1</v>
      </c>
      <c r="B94" s="12" t="s">
        <v>2</v>
      </c>
      <c r="C94" s="13">
        <f t="shared" si="3"/>
        <v>0.5</v>
      </c>
      <c r="D94" s="28" t="s">
        <v>80</v>
      </c>
    </row>
    <row r="95" spans="1:4" ht="15.75" x14ac:dyDescent="0.2">
      <c r="A95" s="11">
        <v>351.6</v>
      </c>
      <c r="B95" s="12" t="s">
        <v>1</v>
      </c>
      <c r="C95" s="13">
        <f t="shared" si="3"/>
        <v>3.0999999999999659</v>
      </c>
      <c r="D95" s="28" t="s">
        <v>81</v>
      </c>
    </row>
    <row r="96" spans="1:4" ht="15.75" x14ac:dyDescent="0.2">
      <c r="A96" s="11">
        <v>354.7</v>
      </c>
      <c r="B96" s="12" t="s">
        <v>2</v>
      </c>
      <c r="C96" s="13">
        <f t="shared" si="3"/>
        <v>1</v>
      </c>
      <c r="D96" s="28" t="s">
        <v>82</v>
      </c>
    </row>
    <row r="97" spans="1:4" ht="15.75" x14ac:dyDescent="0.2">
      <c r="A97" s="11">
        <v>355.7</v>
      </c>
      <c r="B97" s="12" t="s">
        <v>2</v>
      </c>
      <c r="C97" s="13">
        <f t="shared" si="3"/>
        <v>1</v>
      </c>
      <c r="D97" s="28" t="s">
        <v>83</v>
      </c>
    </row>
    <row r="98" spans="1:4" ht="15.75" x14ac:dyDescent="0.2">
      <c r="A98" s="11">
        <v>356.7</v>
      </c>
      <c r="B98" s="12" t="s">
        <v>1</v>
      </c>
      <c r="C98" s="11">
        <f t="shared" si="3"/>
        <v>0.5</v>
      </c>
      <c r="D98" s="28" t="s">
        <v>84</v>
      </c>
    </row>
    <row r="99" spans="1:4" ht="15.75" x14ac:dyDescent="0.2">
      <c r="A99" s="11">
        <v>357.2</v>
      </c>
      <c r="B99" s="12" t="s">
        <v>2</v>
      </c>
      <c r="C99" s="11">
        <f t="shared" si="3"/>
        <v>1.5</v>
      </c>
      <c r="D99" s="28" t="s">
        <v>85</v>
      </c>
    </row>
    <row r="100" spans="1:4" ht="15.75" x14ac:dyDescent="0.2">
      <c r="A100" s="11">
        <v>358.7</v>
      </c>
      <c r="B100" s="12" t="s">
        <v>2</v>
      </c>
      <c r="C100" s="11">
        <f t="shared" si="3"/>
        <v>1.4000000000000341</v>
      </c>
      <c r="D100" s="28" t="s">
        <v>86</v>
      </c>
    </row>
    <row r="101" spans="1:4" ht="15.75" x14ac:dyDescent="0.2">
      <c r="A101" s="11">
        <v>360.1</v>
      </c>
      <c r="B101" s="12" t="s">
        <v>1</v>
      </c>
      <c r="C101" s="11">
        <f t="shared" si="3"/>
        <v>2.6999999999999886</v>
      </c>
      <c r="D101" s="28" t="s">
        <v>87</v>
      </c>
    </row>
    <row r="102" spans="1:4" ht="15.75" x14ac:dyDescent="0.2">
      <c r="A102" s="11">
        <v>362.8</v>
      </c>
      <c r="B102" s="12" t="s">
        <v>2</v>
      </c>
      <c r="C102" s="11">
        <f t="shared" si="3"/>
        <v>0.19999999999998863</v>
      </c>
      <c r="D102" s="28" t="s">
        <v>88</v>
      </c>
    </row>
    <row r="103" spans="1:4" ht="15.75" x14ac:dyDescent="0.2">
      <c r="A103" s="11">
        <v>363</v>
      </c>
      <c r="B103" s="12" t="s">
        <v>1</v>
      </c>
      <c r="C103" s="11">
        <f t="shared" si="3"/>
        <v>0.80000000000001137</v>
      </c>
      <c r="D103" s="28" t="s">
        <v>89</v>
      </c>
    </row>
    <row r="104" spans="1:4" ht="15.75" x14ac:dyDescent="0.2">
      <c r="A104" s="11">
        <v>363.8</v>
      </c>
      <c r="B104" s="12" t="s">
        <v>1</v>
      </c>
      <c r="C104" s="11">
        <f t="shared" si="3"/>
        <v>1</v>
      </c>
      <c r="D104" s="28" t="s">
        <v>90</v>
      </c>
    </row>
    <row r="105" spans="1:4" ht="15.75" x14ac:dyDescent="0.2">
      <c r="A105" s="11">
        <v>364.8</v>
      </c>
      <c r="B105" s="12" t="s">
        <v>2</v>
      </c>
      <c r="C105" s="11">
        <f t="shared" si="3"/>
        <v>0.5</v>
      </c>
      <c r="D105" s="28" t="s">
        <v>91</v>
      </c>
    </row>
    <row r="106" spans="1:4" ht="15.75" x14ac:dyDescent="0.2">
      <c r="A106" s="11">
        <v>365.3</v>
      </c>
      <c r="B106" s="12" t="s">
        <v>1</v>
      </c>
      <c r="C106" s="11">
        <f t="shared" si="3"/>
        <v>1.6999999999999886</v>
      </c>
      <c r="D106" s="28" t="s">
        <v>92</v>
      </c>
    </row>
    <row r="107" spans="1:4" ht="15.75" x14ac:dyDescent="0.2">
      <c r="A107" s="11">
        <v>367</v>
      </c>
      <c r="B107" s="12" t="s">
        <v>2</v>
      </c>
      <c r="C107" s="11">
        <f t="shared" si="3"/>
        <v>0.80000000000001137</v>
      </c>
      <c r="D107" s="28" t="s">
        <v>93</v>
      </c>
    </row>
    <row r="108" spans="1:4" ht="15.75" x14ac:dyDescent="0.2">
      <c r="A108" s="11">
        <v>367.8</v>
      </c>
      <c r="B108" s="12" t="s">
        <v>1</v>
      </c>
      <c r="C108" s="11">
        <f t="shared" si="3"/>
        <v>8.3999999999999773</v>
      </c>
      <c r="D108" s="28" t="s">
        <v>20</v>
      </c>
    </row>
    <row r="109" spans="1:4" ht="15.75" x14ac:dyDescent="0.2">
      <c r="A109" s="11">
        <v>376.2</v>
      </c>
      <c r="B109" s="12" t="s">
        <v>2</v>
      </c>
      <c r="C109" s="11">
        <f t="shared" si="3"/>
        <v>1</v>
      </c>
      <c r="D109" s="28" t="s">
        <v>94</v>
      </c>
    </row>
    <row r="110" spans="1:4" ht="16.5" thickBot="1" x14ac:dyDescent="0.25">
      <c r="A110" s="13">
        <v>377.2</v>
      </c>
      <c r="B110" s="14" t="s">
        <v>1</v>
      </c>
      <c r="C110" s="13">
        <f t="shared" si="3"/>
        <v>0.10000000000002274</v>
      </c>
      <c r="D110" s="32" t="s">
        <v>95</v>
      </c>
    </row>
    <row r="111" spans="1:4" ht="48" thickBot="1" x14ac:dyDescent="0.25">
      <c r="A111" s="6">
        <v>377.3</v>
      </c>
      <c r="B111" s="7"/>
      <c r="C111" s="8"/>
      <c r="D111" s="26" t="s">
        <v>110</v>
      </c>
    </row>
  </sheetData>
  <phoneticPr fontId="1" type="noConversion"/>
  <printOptions horizontalCentered="1"/>
  <pageMargins left="0.7" right="0.7" top="0.25" bottom="0.2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2016-01-14T16:24:33Z</cp:lastPrinted>
  <dcterms:created xsi:type="dcterms:W3CDTF">2005-01-12T23:42:50Z</dcterms:created>
  <dcterms:modified xsi:type="dcterms:W3CDTF">2016-04-06T19:56:48Z</dcterms:modified>
</cp:coreProperties>
</file>