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16995" windowHeight="97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1" l="1"/>
  <c r="C12" i="1"/>
  <c r="C5" i="1"/>
  <c r="C6" i="1"/>
  <c r="C7" i="1"/>
  <c r="C8" i="1"/>
  <c r="C9" i="1"/>
  <c r="C10" i="1"/>
  <c r="C11" i="1"/>
  <c r="C14" i="1"/>
  <c r="C35" i="1" l="1"/>
  <c r="C36" i="1"/>
  <c r="C37" i="1"/>
  <c r="C38" i="1"/>
  <c r="C39" i="1"/>
  <c r="C40" i="1"/>
  <c r="C41" i="1"/>
  <c r="C42" i="1"/>
  <c r="C43" i="1"/>
  <c r="C44" i="1"/>
  <c r="C45" i="1"/>
  <c r="C46" i="1"/>
  <c r="C47" i="1"/>
  <c r="C15" i="1" l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4" i="1"/>
</calcChain>
</file>

<file path=xl/sharedStrings.xml><?xml version="1.0" encoding="utf-8"?>
<sst xmlns="http://schemas.openxmlformats.org/spreadsheetml/2006/main" count="97" uniqueCount="57">
  <si>
    <t>Summit - 3554'</t>
  </si>
  <si>
    <t>Climb 2000' next 30 miles!</t>
  </si>
  <si>
    <t>Summit! 5146'</t>
  </si>
  <si>
    <t>Left / U-Turn to enter Roadrunner Mkt</t>
  </si>
  <si>
    <t>RIGHT toward E Broadway Blvd</t>
  </si>
  <si>
    <t>RIGHT onto S Freeman Rd</t>
  </si>
  <si>
    <t>RIGHT onto S Pistol Hill Rd</t>
  </si>
  <si>
    <t>RIGHT onto Hwy 62/​E Greaterville Rd</t>
  </si>
  <si>
    <t>RIGHT to stay on Hwy 62/​E Greaterville Rd</t>
  </si>
  <si>
    <t>RIGHT onto AZ-83 S</t>
  </si>
  <si>
    <t>RIGHT into Roadrunner Mkt</t>
  </si>
  <si>
    <t>RIGHT onto Houghton Rd</t>
  </si>
  <si>
    <t>RIGHT onto S Alvernon Way</t>
  </si>
  <si>
    <t>RIGHT at Randolph Way</t>
  </si>
  <si>
    <t>LEFT onto E Broadway Blvd</t>
  </si>
  <si>
    <t>LEFT onto S Old Spanish Trail</t>
  </si>
  <si>
    <t>LEFT to stay on E Colossal Cave Rd</t>
  </si>
  <si>
    <t>LEFT to stay on Hwy 62/​E Greaterville Rd</t>
  </si>
  <si>
    <t>LEFT onto E Sahuarita Rd</t>
  </si>
  <si>
    <t>CONT onto E Colossal Cave Rd</t>
  </si>
  <si>
    <t>CONT onto E Drexel Rd</t>
  </si>
  <si>
    <t>Bear RIGHT to stay on S Alvernon Way</t>
  </si>
  <si>
    <t>For</t>
  </si>
  <si>
    <t>Cue</t>
  </si>
  <si>
    <t>R</t>
  </si>
  <si>
    <t>L</t>
  </si>
  <si>
    <t>-</t>
  </si>
  <si>
    <t>CP</t>
  </si>
  <si>
    <t>!!!</t>
  </si>
  <si>
    <t>R/L</t>
  </si>
  <si>
    <t>L/U</t>
  </si>
  <si>
    <t>BL</t>
  </si>
  <si>
    <t>BR</t>
  </si>
  <si>
    <t>LEFT to Starbucks</t>
  </si>
  <si>
    <t>Enter Park - Pay entry fee or show your NP Pass</t>
  </si>
  <si>
    <t>Control: Info - Answer question on Brevet card
U-Turn after Conrol (08:53-12:32)</t>
  </si>
  <si>
    <t>Take the pedestrian tunnel</t>
  </si>
  <si>
    <t>RIGHT onto S Wilmot Rd</t>
  </si>
  <si>
    <t>RIGHT onto S Catalina Ave</t>
  </si>
  <si>
    <t>Bear LEFT toward S Alvernon Way</t>
  </si>
  <si>
    <t>CONT onto Bike Path then LEFT</t>
  </si>
  <si>
    <t>Move LEFT into turn lane 
then LEFT onto Bike Path</t>
  </si>
  <si>
    <t>CAUTION on Descent!!!</t>
  </si>
  <si>
    <t>Mile</t>
  </si>
  <si>
    <t>Go</t>
  </si>
  <si>
    <t>Control: Answer question on Brevet Card
Rincon Mountains Overlook on LEFT</t>
  </si>
  <si>
    <t>LEFT into Saguaro National Park</t>
  </si>
  <si>
    <t>Bear RIGHT to stay on Cactus Forest Dr</t>
  </si>
  <si>
    <t>LEFT to Exit the Park</t>
  </si>
  <si>
    <t>LEFT onto Frontage Rd before I-10</t>
  </si>
  <si>
    <t>Right/Left onto AZ-83, signs for Sonoita</t>
  </si>
  <si>
    <t>Control: Sonoita Mercantile (Staffed)
3235 AZ-82, Sonoita, AZ
Open: 09:25;  Close: 13:44</t>
  </si>
  <si>
    <t>Control: Roadrunner Mkt (Staffed)
16121 S Houghton Rd, Vail, AZ
Open: 10:44;  Close: 16:44</t>
  </si>
  <si>
    <t>Last Food/Water for 30 miles! (Staffed)</t>
  </si>
  <si>
    <t>Start: Starbucks (Staffed)
3421 E Broadway Blvd, Tucson, AZ
Open: 06:00; Close: 07:00</t>
  </si>
  <si>
    <t>Sonoita 200k - 3/5 Update
Mike Sturgill - 602.702.2132</t>
  </si>
  <si>
    <t>Finish: Starbucks (Open Control)
3421 E Broadway Blvd, Tucson, AZ
Open: 11:53;  Close: 19:30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</si>
</sst>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quotePrefix="1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sqref="A1:D1"/>
    </sheetView>
  </sheetViews>
  <sheetFormatPr defaultRowHeight="15" x14ac:dyDescent="0.25"/>
  <cols>
    <col min="1" max="1" width="6.7109375" style="1" bestFit="1" customWidth="1"/>
    <col min="2" max="2" width="4.28515625" style="1" bestFit="1" customWidth="1"/>
    <col min="3" max="3" width="5" style="1" bestFit="1" customWidth="1"/>
    <col min="4" max="4" width="48" customWidth="1"/>
  </cols>
  <sheetData>
    <row r="1" spans="1:4" ht="30.75" customHeight="1" thickBot="1" x14ac:dyDescent="0.3">
      <c r="A1" s="32" t="s">
        <v>55</v>
      </c>
      <c r="B1" s="33"/>
      <c r="C1" s="33"/>
      <c r="D1" s="34"/>
    </row>
    <row r="2" spans="1:4" ht="16.5" thickBot="1" x14ac:dyDescent="0.3">
      <c r="A2" s="8" t="s">
        <v>43</v>
      </c>
      <c r="B2" s="9" t="s">
        <v>44</v>
      </c>
      <c r="C2" s="9" t="s">
        <v>22</v>
      </c>
      <c r="D2" s="26" t="s">
        <v>23</v>
      </c>
    </row>
    <row r="3" spans="1:4" ht="48" thickBot="1" x14ac:dyDescent="0.3">
      <c r="A3" s="8">
        <v>0</v>
      </c>
      <c r="B3" s="9" t="s">
        <v>27</v>
      </c>
      <c r="C3" s="9">
        <v>0</v>
      </c>
      <c r="D3" s="10" t="s">
        <v>54</v>
      </c>
    </row>
    <row r="4" spans="1:4" ht="15.75" x14ac:dyDescent="0.25">
      <c r="A4" s="6">
        <v>0</v>
      </c>
      <c r="B4" s="6" t="s">
        <v>24</v>
      </c>
      <c r="C4" s="6">
        <f>A5-A4</f>
        <v>0.1</v>
      </c>
      <c r="D4" s="7" t="s">
        <v>4</v>
      </c>
    </row>
    <row r="5" spans="1:4" ht="15.75" x14ac:dyDescent="0.25">
      <c r="A5" s="2">
        <v>0.1</v>
      </c>
      <c r="B5" s="2" t="s">
        <v>25</v>
      </c>
      <c r="C5" s="6">
        <f t="shared" ref="C5:C7" si="0">A6-A5</f>
        <v>10.5</v>
      </c>
      <c r="D5" s="4" t="s">
        <v>14</v>
      </c>
    </row>
    <row r="6" spans="1:4" ht="15.75" x14ac:dyDescent="0.25">
      <c r="A6" s="2">
        <v>10.6</v>
      </c>
      <c r="B6" s="2" t="s">
        <v>24</v>
      </c>
      <c r="C6" s="6">
        <f t="shared" si="0"/>
        <v>2.5999999999999996</v>
      </c>
      <c r="D6" s="4" t="s">
        <v>5</v>
      </c>
    </row>
    <row r="7" spans="1:4" ht="15.75" x14ac:dyDescent="0.25">
      <c r="A7" s="2">
        <v>13.2</v>
      </c>
      <c r="B7" s="2" t="s">
        <v>25</v>
      </c>
      <c r="C7" s="6">
        <f t="shared" si="0"/>
        <v>0.20000000000000107</v>
      </c>
      <c r="D7" s="4" t="s">
        <v>15</v>
      </c>
    </row>
    <row r="8" spans="1:4" ht="15.75" x14ac:dyDescent="0.25">
      <c r="A8" s="2">
        <v>13.4</v>
      </c>
      <c r="B8" s="2" t="s">
        <v>25</v>
      </c>
      <c r="C8" s="2">
        <f t="shared" ref="C8:C47" si="1">A9-A8</f>
        <v>9.9999999999999645E-2</v>
      </c>
      <c r="D8" s="22" t="s">
        <v>46</v>
      </c>
    </row>
    <row r="9" spans="1:4" ht="15.75" x14ac:dyDescent="0.25">
      <c r="A9" s="11">
        <v>13.5</v>
      </c>
      <c r="B9" s="12" t="s">
        <v>26</v>
      </c>
      <c r="C9" s="2">
        <f t="shared" si="1"/>
        <v>0.19999999999999929</v>
      </c>
      <c r="D9" s="13" t="s">
        <v>34</v>
      </c>
    </row>
    <row r="10" spans="1:4" ht="16.5" thickBot="1" x14ac:dyDescent="0.3">
      <c r="A10" s="23">
        <v>13.7</v>
      </c>
      <c r="B10" s="24" t="s">
        <v>28</v>
      </c>
      <c r="C10" s="11">
        <f t="shared" si="1"/>
        <v>4.9000000000000021</v>
      </c>
      <c r="D10" s="25" t="s">
        <v>42</v>
      </c>
    </row>
    <row r="11" spans="1:4" ht="32.25" thickBot="1" x14ac:dyDescent="0.3">
      <c r="A11" s="8">
        <v>18.600000000000001</v>
      </c>
      <c r="B11" s="9" t="s">
        <v>27</v>
      </c>
      <c r="C11" s="9">
        <f t="shared" si="1"/>
        <v>1.7999999999999972</v>
      </c>
      <c r="D11" s="10" t="s">
        <v>45</v>
      </c>
    </row>
    <row r="12" spans="1:4" ht="15.75" x14ac:dyDescent="0.25">
      <c r="A12" s="27">
        <v>20.399999999999999</v>
      </c>
      <c r="B12" s="28" t="s">
        <v>32</v>
      </c>
      <c r="C12" s="27">
        <f t="shared" si="1"/>
        <v>1.2000000000000028</v>
      </c>
      <c r="D12" s="29" t="s">
        <v>47</v>
      </c>
    </row>
    <row r="13" spans="1:4" ht="15.75" x14ac:dyDescent="0.25">
      <c r="A13" s="30">
        <v>21.6</v>
      </c>
      <c r="B13" s="31" t="s">
        <v>25</v>
      </c>
      <c r="C13" s="27">
        <f t="shared" si="1"/>
        <v>0.19999999999999929</v>
      </c>
      <c r="D13" s="22" t="s">
        <v>48</v>
      </c>
    </row>
    <row r="14" spans="1:4" ht="15.75" x14ac:dyDescent="0.25">
      <c r="A14" s="2">
        <v>21.8</v>
      </c>
      <c r="B14" s="2" t="s">
        <v>25</v>
      </c>
      <c r="C14" s="2">
        <f t="shared" si="1"/>
        <v>9.8999999999999986</v>
      </c>
      <c r="D14" s="4" t="s">
        <v>15</v>
      </c>
    </row>
    <row r="15" spans="1:4" ht="15.75" x14ac:dyDescent="0.25">
      <c r="A15" s="2">
        <v>31.7</v>
      </c>
      <c r="B15" s="2" t="s">
        <v>24</v>
      </c>
      <c r="C15" s="2">
        <f t="shared" si="1"/>
        <v>1.0000000000000036</v>
      </c>
      <c r="D15" s="4" t="s">
        <v>6</v>
      </c>
    </row>
    <row r="16" spans="1:4" ht="15.75" x14ac:dyDescent="0.25">
      <c r="A16" s="2">
        <v>32.700000000000003</v>
      </c>
      <c r="B16" s="3" t="s">
        <v>26</v>
      </c>
      <c r="C16" s="2">
        <f t="shared" si="1"/>
        <v>1.0999999999999943</v>
      </c>
      <c r="D16" s="4" t="s">
        <v>0</v>
      </c>
    </row>
    <row r="17" spans="1:4" ht="15.75" x14ac:dyDescent="0.25">
      <c r="A17" s="2">
        <v>33.799999999999997</v>
      </c>
      <c r="B17" s="3" t="s">
        <v>26</v>
      </c>
      <c r="C17" s="2">
        <f t="shared" si="1"/>
        <v>2.1000000000000014</v>
      </c>
      <c r="D17" s="4" t="s">
        <v>19</v>
      </c>
    </row>
    <row r="18" spans="1:4" ht="15.75" x14ac:dyDescent="0.25">
      <c r="A18" s="2">
        <v>35.9</v>
      </c>
      <c r="B18" s="2" t="s">
        <v>25</v>
      </c>
      <c r="C18" s="2">
        <f t="shared" si="1"/>
        <v>0</v>
      </c>
      <c r="D18" s="4" t="s">
        <v>16</v>
      </c>
    </row>
    <row r="19" spans="1:4" ht="15.75" x14ac:dyDescent="0.25">
      <c r="A19" s="2">
        <v>35.9</v>
      </c>
      <c r="B19" s="3" t="s">
        <v>26</v>
      </c>
      <c r="C19" s="2">
        <f t="shared" si="1"/>
        <v>0.70000000000000284</v>
      </c>
      <c r="D19" s="4" t="s">
        <v>1</v>
      </c>
    </row>
    <row r="20" spans="1:4" ht="15.75" x14ac:dyDescent="0.25">
      <c r="A20" s="2">
        <v>36.6</v>
      </c>
      <c r="B20" s="2" t="s">
        <v>28</v>
      </c>
      <c r="C20" s="2">
        <f t="shared" si="1"/>
        <v>1.1000000000000014</v>
      </c>
      <c r="D20" s="5" t="s">
        <v>53</v>
      </c>
    </row>
    <row r="21" spans="1:4" ht="15.75" x14ac:dyDescent="0.25">
      <c r="A21" s="2">
        <v>37.700000000000003</v>
      </c>
      <c r="B21" s="2" t="s">
        <v>25</v>
      </c>
      <c r="C21" s="2">
        <f t="shared" si="1"/>
        <v>2.2999999999999972</v>
      </c>
      <c r="D21" s="4" t="s">
        <v>49</v>
      </c>
    </row>
    <row r="22" spans="1:4" ht="15.75" x14ac:dyDescent="0.25">
      <c r="A22" s="2">
        <v>40</v>
      </c>
      <c r="B22" s="2" t="s">
        <v>29</v>
      </c>
      <c r="C22" s="2">
        <f t="shared" si="1"/>
        <v>15.399999999999999</v>
      </c>
      <c r="D22" s="22" t="s">
        <v>50</v>
      </c>
    </row>
    <row r="23" spans="1:4" ht="15.75" x14ac:dyDescent="0.25">
      <c r="A23" s="2">
        <v>55.4</v>
      </c>
      <c r="B23" s="3" t="s">
        <v>26</v>
      </c>
      <c r="C23" s="2">
        <f t="shared" si="1"/>
        <v>2.1000000000000014</v>
      </c>
      <c r="D23" s="4" t="s">
        <v>2</v>
      </c>
    </row>
    <row r="24" spans="1:4" ht="15.75" x14ac:dyDescent="0.25">
      <c r="A24" s="2">
        <v>57.5</v>
      </c>
      <c r="B24" s="2" t="s">
        <v>24</v>
      </c>
      <c r="C24" s="2">
        <f t="shared" si="1"/>
        <v>0.39999999999999858</v>
      </c>
      <c r="D24" s="4" t="s">
        <v>7</v>
      </c>
    </row>
    <row r="25" spans="1:4" ht="16.5" thickBot="1" x14ac:dyDescent="0.3">
      <c r="A25" s="11">
        <v>57.9</v>
      </c>
      <c r="B25" s="11" t="s">
        <v>24</v>
      </c>
      <c r="C25" s="11">
        <f t="shared" si="1"/>
        <v>2.8999999999999986</v>
      </c>
      <c r="D25" s="14" t="s">
        <v>8</v>
      </c>
    </row>
    <row r="26" spans="1:4" ht="32.25" thickBot="1" x14ac:dyDescent="0.3">
      <c r="A26" s="8">
        <v>60.8</v>
      </c>
      <c r="B26" s="9" t="s">
        <v>27</v>
      </c>
      <c r="C26" s="9">
        <f t="shared" si="1"/>
        <v>2.8000000000000043</v>
      </c>
      <c r="D26" s="10" t="s">
        <v>35</v>
      </c>
    </row>
    <row r="27" spans="1:4" ht="15.75" x14ac:dyDescent="0.25">
      <c r="A27" s="6">
        <v>63.6</v>
      </c>
      <c r="B27" s="6" t="s">
        <v>25</v>
      </c>
      <c r="C27" s="6">
        <f t="shared" si="1"/>
        <v>0.39999999999999858</v>
      </c>
      <c r="D27" s="7" t="s">
        <v>17</v>
      </c>
    </row>
    <row r="28" spans="1:4" ht="16.5" thickBot="1" x14ac:dyDescent="0.3">
      <c r="A28" s="11">
        <v>64</v>
      </c>
      <c r="B28" s="11" t="s">
        <v>24</v>
      </c>
      <c r="C28" s="11">
        <f t="shared" si="1"/>
        <v>8</v>
      </c>
      <c r="D28" s="14" t="s">
        <v>9</v>
      </c>
    </row>
    <row r="29" spans="1:4" ht="48" thickBot="1" x14ac:dyDescent="0.3">
      <c r="A29" s="8">
        <v>72</v>
      </c>
      <c r="B29" s="9" t="s">
        <v>27</v>
      </c>
      <c r="C29" s="9">
        <f t="shared" si="1"/>
        <v>22.099999999999994</v>
      </c>
      <c r="D29" s="10" t="s">
        <v>51</v>
      </c>
    </row>
    <row r="30" spans="1:4" ht="15.75" x14ac:dyDescent="0.25">
      <c r="A30" s="6">
        <v>94.1</v>
      </c>
      <c r="B30" s="6" t="s">
        <v>25</v>
      </c>
      <c r="C30" s="6">
        <f t="shared" si="1"/>
        <v>5.9000000000000057</v>
      </c>
      <c r="D30" s="7" t="s">
        <v>18</v>
      </c>
    </row>
    <row r="31" spans="1:4" ht="15.75" x14ac:dyDescent="0.25">
      <c r="A31" s="2">
        <v>100</v>
      </c>
      <c r="B31" s="2" t="s">
        <v>30</v>
      </c>
      <c r="C31" s="2">
        <f t="shared" si="1"/>
        <v>0</v>
      </c>
      <c r="D31" s="4" t="s">
        <v>3</v>
      </c>
    </row>
    <row r="32" spans="1:4" ht="16.5" thickBot="1" x14ac:dyDescent="0.3">
      <c r="A32" s="11">
        <v>100</v>
      </c>
      <c r="B32" s="11" t="s">
        <v>24</v>
      </c>
      <c r="C32" s="11">
        <f t="shared" si="1"/>
        <v>9.9999999999994316E-2</v>
      </c>
      <c r="D32" s="14" t="s">
        <v>10</v>
      </c>
    </row>
    <row r="33" spans="1:4" ht="48" thickBot="1" x14ac:dyDescent="0.3">
      <c r="A33" s="8">
        <v>100.1</v>
      </c>
      <c r="B33" s="9" t="s">
        <v>27</v>
      </c>
      <c r="C33" s="9">
        <f t="shared" si="1"/>
        <v>0</v>
      </c>
      <c r="D33" s="10" t="s">
        <v>52</v>
      </c>
    </row>
    <row r="34" spans="1:4" ht="15.75" x14ac:dyDescent="0.25">
      <c r="A34" s="20">
        <v>100.1</v>
      </c>
      <c r="B34" s="6" t="s">
        <v>24</v>
      </c>
      <c r="C34" s="6">
        <f t="shared" si="1"/>
        <v>0</v>
      </c>
      <c r="D34" s="21" t="s">
        <v>11</v>
      </c>
    </row>
    <row r="35" spans="1:4" ht="15.75" x14ac:dyDescent="0.25">
      <c r="A35" s="15">
        <v>100.1</v>
      </c>
      <c r="B35" s="2" t="s">
        <v>25</v>
      </c>
      <c r="C35" s="2">
        <f t="shared" si="1"/>
        <v>5.1000000000000085</v>
      </c>
      <c r="D35" s="16" t="s">
        <v>18</v>
      </c>
    </row>
    <row r="36" spans="1:4" ht="15.75" x14ac:dyDescent="0.25">
      <c r="A36" s="15">
        <v>105.2</v>
      </c>
      <c r="B36" s="2" t="s">
        <v>24</v>
      </c>
      <c r="C36" s="2">
        <f t="shared" si="1"/>
        <v>11.200000000000003</v>
      </c>
      <c r="D36" s="16" t="s">
        <v>37</v>
      </c>
    </row>
    <row r="37" spans="1:4" ht="31.5" x14ac:dyDescent="0.25">
      <c r="A37" s="15">
        <v>116.4</v>
      </c>
      <c r="B37" s="3" t="s">
        <v>25</v>
      </c>
      <c r="C37" s="2">
        <f t="shared" si="1"/>
        <v>1.6999999999999886</v>
      </c>
      <c r="D37" s="22" t="s">
        <v>41</v>
      </c>
    </row>
    <row r="38" spans="1:4" ht="15.75" x14ac:dyDescent="0.25">
      <c r="A38" s="15">
        <v>118.1</v>
      </c>
      <c r="B38" s="3" t="s">
        <v>26</v>
      </c>
      <c r="C38" s="2">
        <f t="shared" si="1"/>
        <v>1.3000000000000114</v>
      </c>
      <c r="D38" s="16" t="s">
        <v>36</v>
      </c>
    </row>
    <row r="39" spans="1:4" ht="15.75" x14ac:dyDescent="0.25">
      <c r="A39" s="15">
        <v>119.4</v>
      </c>
      <c r="B39" s="3" t="s">
        <v>26</v>
      </c>
      <c r="C39" s="2">
        <f t="shared" si="1"/>
        <v>0.19999999999998863</v>
      </c>
      <c r="D39" s="16" t="s">
        <v>20</v>
      </c>
    </row>
    <row r="40" spans="1:4" ht="15.75" x14ac:dyDescent="0.25">
      <c r="A40" s="15">
        <v>119.6</v>
      </c>
      <c r="B40" s="2" t="s">
        <v>24</v>
      </c>
      <c r="C40" s="2">
        <f t="shared" si="1"/>
        <v>0.10000000000000853</v>
      </c>
      <c r="D40" s="16" t="s">
        <v>38</v>
      </c>
    </row>
    <row r="41" spans="1:4" ht="15.75" x14ac:dyDescent="0.25">
      <c r="A41" s="15">
        <v>119.7</v>
      </c>
      <c r="B41" s="3" t="s">
        <v>26</v>
      </c>
      <c r="C41" s="2">
        <f t="shared" si="1"/>
        <v>0.70000000000000284</v>
      </c>
      <c r="D41" s="16" t="s">
        <v>40</v>
      </c>
    </row>
    <row r="42" spans="1:4" ht="15.75" x14ac:dyDescent="0.25">
      <c r="A42" s="15">
        <v>120.4</v>
      </c>
      <c r="B42" s="2" t="s">
        <v>31</v>
      </c>
      <c r="C42" s="2">
        <f t="shared" si="1"/>
        <v>0</v>
      </c>
      <c r="D42" s="16" t="s">
        <v>39</v>
      </c>
    </row>
    <row r="43" spans="1:4" ht="15.75" x14ac:dyDescent="0.25">
      <c r="A43" s="15">
        <v>120.4</v>
      </c>
      <c r="B43" s="2" t="s">
        <v>24</v>
      </c>
      <c r="C43" s="2">
        <f t="shared" si="1"/>
        <v>1.8999999999999915</v>
      </c>
      <c r="D43" s="16" t="s">
        <v>12</v>
      </c>
    </row>
    <row r="44" spans="1:4" ht="15.75" x14ac:dyDescent="0.25">
      <c r="A44" s="15">
        <v>122.3</v>
      </c>
      <c r="B44" s="2" t="s">
        <v>32</v>
      </c>
      <c r="C44" s="2">
        <f t="shared" si="1"/>
        <v>2.9000000000000057</v>
      </c>
      <c r="D44" s="16" t="s">
        <v>21</v>
      </c>
    </row>
    <row r="45" spans="1:4" ht="15.75" x14ac:dyDescent="0.25">
      <c r="A45" s="15">
        <v>125.2</v>
      </c>
      <c r="B45" s="2" t="s">
        <v>25</v>
      </c>
      <c r="C45" s="2">
        <f t="shared" si="1"/>
        <v>0.5</v>
      </c>
      <c r="D45" s="16" t="s">
        <v>14</v>
      </c>
    </row>
    <row r="46" spans="1:4" ht="15.75" x14ac:dyDescent="0.25">
      <c r="A46" s="15">
        <v>125.7</v>
      </c>
      <c r="B46" s="2" t="s">
        <v>24</v>
      </c>
      <c r="C46" s="2">
        <f t="shared" si="1"/>
        <v>9.9999999999994316E-2</v>
      </c>
      <c r="D46" s="16" t="s">
        <v>13</v>
      </c>
    </row>
    <row r="47" spans="1:4" ht="16.5" thickBot="1" x14ac:dyDescent="0.3">
      <c r="A47" s="17">
        <v>125.8</v>
      </c>
      <c r="B47" s="11" t="s">
        <v>25</v>
      </c>
      <c r="C47" s="2">
        <f t="shared" si="1"/>
        <v>0</v>
      </c>
      <c r="D47" s="18" t="s">
        <v>33</v>
      </c>
    </row>
    <row r="48" spans="1:4" ht="48" thickBot="1" x14ac:dyDescent="0.3">
      <c r="A48" s="19">
        <v>125.8</v>
      </c>
      <c r="B48" s="9" t="s">
        <v>27</v>
      </c>
      <c r="C48" s="9"/>
      <c r="D48" s="10" t="s">
        <v>56</v>
      </c>
    </row>
  </sheetData>
  <mergeCells count="1">
    <mergeCell ref="A1:D1"/>
  </mergeCells>
  <printOptions horizontalCentered="1"/>
  <pageMargins left="0.75" right="0.75" top="0.5" bottom="0.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2020-01-17T19:33:12Z</dcterms:created>
  <dcterms:modified xsi:type="dcterms:W3CDTF">2020-03-05T13:24:07Z</dcterms:modified>
</cp:coreProperties>
</file>