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e Sheet" sheetId="1" r:id="rId1"/>
    <sheet name="Course Notes" sheetId="2" r:id="rId2"/>
    <sheet name="Sheet1" sheetId="3" r:id="rId3"/>
  </sheets>
  <definedNames/>
  <calcPr fullCalcOnLoad="1"/>
</workbook>
</file>

<file path=xl/sharedStrings.xml><?xml version="1.0" encoding="utf-8"?>
<sst xmlns="http://schemas.openxmlformats.org/spreadsheetml/2006/main" count="131" uniqueCount="119">
  <si>
    <t>Dirty Mogollon Mormon Madness  205k on dirt (mostly)</t>
  </si>
  <si>
    <t>Start-  Clints Well, Az  (Gas Station)</t>
  </si>
  <si>
    <t>Please refer to the course notes before starting this permanent as there are precautions that need to be taken for your safety.</t>
  </si>
  <si>
    <t>GO</t>
  </si>
  <si>
    <t>Leg</t>
  </si>
  <si>
    <t>Cumulative</t>
  </si>
  <si>
    <t>Turn</t>
  </si>
  <si>
    <t>Road</t>
  </si>
  <si>
    <t>Control 1 Clint's Well Gas Station</t>
  </si>
  <si>
    <t>Food and water</t>
  </si>
  <si>
    <t>Opening Time:</t>
  </si>
  <si>
    <t>Closing Time:</t>
  </si>
  <si>
    <t>right (S) out of Start</t>
  </si>
  <si>
    <t>SR 87</t>
  </si>
  <si>
    <t>Turn Left onto</t>
  </si>
  <si>
    <t>Fr 141</t>
  </si>
  <si>
    <t>Keep right (SSW)</t>
  </si>
  <si>
    <t>Turn Left (E)</t>
  </si>
  <si>
    <t>Rim Rd (Forest Service Road 300)</t>
  </si>
  <si>
    <t>Turn Left (to General Springs Cabin down at the bottom of the hill)</t>
  </si>
  <si>
    <t>&lt;unnamed&gt;</t>
  </si>
  <si>
    <t>Stop</t>
  </si>
  <si>
    <t>General Springs Cabin</t>
  </si>
  <si>
    <t>Control 2 (Information control)</t>
  </si>
  <si>
    <t>Don't count on the spring.</t>
  </si>
  <si>
    <t>Go straight out of control (S)</t>
  </si>
  <si>
    <t>Turn left (SE)</t>
  </si>
  <si>
    <t>Turn left (N)</t>
  </si>
  <si>
    <t>Forest Service Road 95/705</t>
  </si>
  <si>
    <t>Bear Right</t>
  </si>
  <si>
    <t>Forest Service Road 95</t>
  </si>
  <si>
    <t>Straight (N)</t>
  </si>
  <si>
    <t>Forest Service Road 95  (FS 139 joins from right.)</t>
  </si>
  <si>
    <t>Straight across the bridge Continue on 95 (N)</t>
  </si>
  <si>
    <t>Forest Service Road 95  -This road crosses Clear Creek which is a dependable source of water, just purify it first.</t>
  </si>
  <si>
    <t>Turn Left (SW)</t>
  </si>
  <si>
    <t>SR 87 (highway)</t>
  </si>
  <si>
    <t>Left into Control (Ranger Station</t>
  </si>
  <si>
    <t>Control 3 Blue Ridge Ranger Station</t>
  </si>
  <si>
    <t>Water is available at spigot under tree by employee entrance</t>
  </si>
  <si>
    <t>open: 02:00</t>
  </si>
  <si>
    <t>close: 04:00</t>
  </si>
  <si>
    <t>Go</t>
  </si>
  <si>
    <t>Right out of control onto highway</t>
  </si>
  <si>
    <t>Turn left (WNW)</t>
  </si>
  <si>
    <t>F S Rd 211/138</t>
  </si>
  <si>
    <t>Bear Left</t>
  </si>
  <si>
    <t>Turn Right (N)</t>
  </si>
  <si>
    <t>Fh 3  Highway (sign says Lake Mary Road)</t>
  </si>
  <si>
    <t>Happy Jack Ranger Station</t>
  </si>
  <si>
    <t>Water at hose inback.  Fill water here!  3 bottles minimum as stretch from Stoneman Lake to Mormon Lake is arduous and decepively long.</t>
  </si>
  <si>
    <t>Turn Left (W)</t>
  </si>
  <si>
    <t>Stoneman Lake Road</t>
  </si>
  <si>
    <t>Control on right</t>
  </si>
  <si>
    <t>Control 4</t>
  </si>
  <si>
    <t>Information Control- Stoneman  Lake Overlook</t>
  </si>
  <si>
    <t>No water unless you ride down to the lake.</t>
  </si>
  <si>
    <t>right out of control</t>
  </si>
  <si>
    <t>right on FS 213A</t>
  </si>
  <si>
    <t xml:space="preserve">Fh 3 Highway </t>
  </si>
  <si>
    <t>Left over cattle guard onto FS 665</t>
  </si>
  <si>
    <t>FS665</t>
  </si>
  <si>
    <t>Right (NE) onto rocky climb</t>
  </si>
  <si>
    <t>FS 9240D - A short rocky technical climb and then it follows the right side of a small canyon.</t>
  </si>
  <si>
    <t>Right (E) onto 765</t>
  </si>
  <si>
    <t>FS765</t>
  </si>
  <si>
    <t>Bear right</t>
  </si>
  <si>
    <t>Right (E)</t>
  </si>
  <si>
    <t>FS127 heading east.  There is a pond in this section.</t>
  </si>
  <si>
    <t>Left (N)</t>
  </si>
  <si>
    <t>FS 91 (was FS700 on older maps)</t>
  </si>
  <si>
    <t>FS219  Rocky road takes off on a nearly hairpin turn to the right.</t>
  </si>
  <si>
    <t>Left onto 219 towards Mormon lake (snowmobile trail sign points the way)</t>
  </si>
  <si>
    <t>FS219</t>
  </si>
  <si>
    <t xml:space="preserve">Right (E) </t>
  </si>
  <si>
    <t>FS219  Road passes pond and joins a larger road.</t>
  </si>
  <si>
    <t>Turn Left</t>
  </si>
  <si>
    <t>Mormon Lake Rd</t>
  </si>
  <si>
    <t>Right into Control</t>
  </si>
  <si>
    <t>Mormon Lake General Store</t>
  </si>
  <si>
    <t>Control 5</t>
  </si>
  <si>
    <t>open: 04:24</t>
  </si>
  <si>
    <t>Water and Food available</t>
  </si>
  <si>
    <t>close:  8:48</t>
  </si>
  <si>
    <t>Left out of Control</t>
  </si>
  <si>
    <t>CR 209</t>
  </si>
  <si>
    <t>FH 3</t>
  </si>
  <si>
    <t>Turn right (E)</t>
  </si>
  <si>
    <t>Right on FS 125 to Kinnikinik lake</t>
  </si>
  <si>
    <t>Control</t>
  </si>
  <si>
    <t>Control 6</t>
  </si>
  <si>
    <t>Information Control - Crossroads</t>
  </si>
  <si>
    <t>Intersection of FS 125 and FS82</t>
  </si>
  <si>
    <t>R- Head south</t>
  </si>
  <si>
    <t>Forest Service 82</t>
  </si>
  <si>
    <t>Veer right (S)</t>
  </si>
  <si>
    <t>Forest Service 82/124</t>
  </si>
  <si>
    <t>Turn Right (W)</t>
  </si>
  <si>
    <t>Forest Service 124</t>
  </si>
  <si>
    <t xml:space="preserve">Veer right </t>
  </si>
  <si>
    <t>FS 124  Big Downed tree right on the intersection.</t>
  </si>
  <si>
    <t xml:space="preserve">Veer Left </t>
  </si>
  <si>
    <t>Turn Left (SE)</t>
  </si>
  <si>
    <t>FS124H</t>
  </si>
  <si>
    <t xml:space="preserve">Turn Left </t>
  </si>
  <si>
    <t>forest Service 124H</t>
  </si>
  <si>
    <t>Turn left (S)</t>
  </si>
  <si>
    <t>Forest Service Road 135 (Don't miss it as road comes up alongside to the left.)</t>
  </si>
  <si>
    <t>Forest Service Road 294  Pine spring is out in the field to the east.</t>
  </si>
  <si>
    <t>Turn Left (S)</t>
  </si>
  <si>
    <t xml:space="preserve">FH 3 </t>
  </si>
  <si>
    <t>Turn right (SW)</t>
  </si>
  <si>
    <t>Clints Well Gas Station</t>
  </si>
  <si>
    <t>open: 06:50</t>
  </si>
  <si>
    <t>close: 13:40</t>
  </si>
  <si>
    <t>Dirty Mogollon Mormon Madness 205k course notes-</t>
  </si>
  <si>
    <t>A permanent that will leave you feeling dirty and smiling.  This is the Mogollon rim country of Arizona.  You will be riding through Fir and Pine forests much of the day and might even spot a few aspen groves.  After climbing for 13 miles you will suddenly arrive at a breathtaking view as you gaze off the edge of the rim over southern Arizona.  Our first control after the start is the General Springs Cabin.  From here you will descend to East Clear Creek where you can take a dip if you are fast enough.  Otherwise you will need to proceed to climb over 700 feet in the next 1.3 miles but after that you get a break heading down to the Ranger Station where you will get your card signed or drop a post card.  From here we will wind through country where the roads meander and people get lost in the meadows and forests.  Wildflowers can be breathtaking in this section in wetter years.  A 10 mile jaunt on pavement takes us onto Stoneman Lake road and to Stoneman Lake for a quick stop at a control.  Is it an old Volcanic Crater, or a sinkhole?  Scientists cant decide,  maybe you can.  From here we climb back roads past mountains and ponds to arrive at Mormon Lake Lodge.  Then up to Kinnikinik lake and around Hutch mountain and then back to good old Clints Well.</t>
  </si>
  <si>
    <t>This is a permanent run nearly excusively on dirt.  There are a few miles on pavement but not many.  Some of the areas this permanent takes you through are remote and during the week no one may even stray onto some of these roads.  On weekends the likelihood increases a bit but some of these roads are just not frequented much.  Most of the elevations range between 6500 -8000 feet so you should account for a 10% loss in performance if you are from lower elevations.  The forest service changes roads periodically so just as important as the cue sheet is a topo map with the course marked on it.  Services are few and far between.  A rider may find stashing supplies at or near controls to be useful, particularly if run on a Saturday, or even a water filter or iodine tablets might come in handy.  This ride has a goodly amount of climbing and since it is run on dirt it should be treated as an all day ride and with even some nighttime riding.  Just remember that although it is much harder than your average 205k,  the same rules apply and you have the same time limit as any other 205k.</t>
  </si>
  <si>
    <t xml:space="preserve">Anyone riding this permanent is strongly encouraged to have a compass, topo map (and a capability to use it), GPS (helpful but optional as a map and compass are harder to break and never run out of batteries), water purification tablets, and a good ability to repair your equipment on your own.  This might be possible with 28c tires but larger tires are highly recommended and suspension would greatly increase the enjoyment.  A mountain bike would be the preferred mode of transportation for something like this as in some sections the roads get rocky and rutted.  </t>
  </si>
</sst>
</file>

<file path=xl/styles.xml><?xml version="1.0" encoding="utf-8"?>
<styleSheet xmlns="http://schemas.openxmlformats.org/spreadsheetml/2006/main">
  <numFmts count="3">
    <numFmt numFmtId="164" formatCode="GENERAL"/>
    <numFmt numFmtId="165" formatCode="H:MM"/>
    <numFmt numFmtId="166" formatCode="@"/>
  </numFmts>
  <fonts count="7">
    <font>
      <sz val="10"/>
      <name val="Arial"/>
      <family val="2"/>
    </font>
    <font>
      <b/>
      <sz val="10"/>
      <name val="Arial"/>
      <family val="2"/>
    </font>
    <font>
      <b/>
      <sz val="10"/>
      <color indexed="10"/>
      <name val="Arial"/>
      <family val="2"/>
    </font>
    <font>
      <sz val="10"/>
      <name val="Arial Unicode MS"/>
      <family val="2"/>
    </font>
    <font>
      <sz val="10"/>
      <color indexed="8"/>
      <name val="Arial"/>
      <family val="2"/>
    </font>
    <font>
      <sz val="10"/>
      <color indexed="18"/>
      <name val="Arial"/>
      <family val="2"/>
    </font>
    <font>
      <sz val="10"/>
      <color indexed="10"/>
      <name val="Arial"/>
      <family val="2"/>
    </font>
  </fonts>
  <fills count="2">
    <fill>
      <patternFill/>
    </fill>
    <fill>
      <patternFill patternType="gray125"/>
    </fill>
  </fills>
  <borders count="6">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164" fontId="0" fillId="0" borderId="0" xfId="0" applyAlignment="1">
      <alignment/>
    </xf>
    <xf numFmtId="164" fontId="0" fillId="0" borderId="0" xfId="0" applyAlignment="1">
      <alignment horizontal="left"/>
    </xf>
    <xf numFmtId="164" fontId="1" fillId="0" borderId="0" xfId="0" applyFont="1" applyAlignment="1">
      <alignment horizontal="left"/>
    </xf>
    <xf numFmtId="164" fontId="1" fillId="0" borderId="0" xfId="0" applyFont="1" applyAlignment="1">
      <alignment/>
    </xf>
    <xf numFmtId="164" fontId="2" fillId="0" borderId="0" xfId="0" applyFont="1" applyAlignment="1">
      <alignment horizontal="left"/>
    </xf>
    <xf numFmtId="164" fontId="0" fillId="0" borderId="0" xfId="0" applyFont="1" applyAlignment="1">
      <alignment horizontal="left" wrapText="1"/>
    </xf>
    <xf numFmtId="164" fontId="0" fillId="0" borderId="0" xfId="0" applyFont="1" applyAlignment="1">
      <alignment wrapText="1"/>
    </xf>
    <xf numFmtId="164" fontId="0" fillId="0" borderId="1" xfId="0" applyFont="1" applyBorder="1" applyAlignment="1">
      <alignment horizontal="left"/>
    </xf>
    <xf numFmtId="164" fontId="0" fillId="0" borderId="2" xfId="0" applyBorder="1" applyAlignment="1">
      <alignment horizontal="left"/>
    </xf>
    <xf numFmtId="164" fontId="0" fillId="0" borderId="2" xfId="0" applyFont="1" applyBorder="1" applyAlignment="1">
      <alignment/>
    </xf>
    <xf numFmtId="164" fontId="0" fillId="0" borderId="3" xfId="0" applyFont="1" applyBorder="1" applyAlignment="1">
      <alignment horizontal="left"/>
    </xf>
    <xf numFmtId="165" fontId="0" fillId="0" borderId="0" xfId="0" applyNumberFormat="1" applyBorder="1" applyAlignment="1">
      <alignment horizontal="left"/>
    </xf>
    <xf numFmtId="164" fontId="0" fillId="0" borderId="0" xfId="0" applyBorder="1" applyAlignment="1">
      <alignment horizontal="left"/>
    </xf>
    <xf numFmtId="164" fontId="0" fillId="0" borderId="0" xfId="0" applyBorder="1" applyAlignment="1">
      <alignment/>
    </xf>
    <xf numFmtId="164" fontId="0" fillId="0" borderId="4" xfId="0" applyFont="1" applyBorder="1" applyAlignment="1">
      <alignment horizontal="left"/>
    </xf>
    <xf numFmtId="165" fontId="0" fillId="0" borderId="5" xfId="0" applyNumberFormat="1" applyBorder="1" applyAlignment="1">
      <alignment horizontal="left"/>
    </xf>
    <xf numFmtId="164" fontId="0" fillId="0" borderId="5" xfId="0" applyBorder="1" applyAlignment="1">
      <alignment horizontal="left"/>
    </xf>
    <xf numFmtId="164" fontId="0" fillId="0" borderId="5" xfId="0" applyBorder="1" applyAlignment="1">
      <alignment wrapText="1"/>
    </xf>
    <xf numFmtId="164" fontId="0" fillId="0" borderId="5" xfId="0" applyBorder="1" applyAlignment="1">
      <alignment/>
    </xf>
    <xf numFmtId="164" fontId="0" fillId="0" borderId="2" xfId="0" applyFont="1" applyBorder="1" applyAlignment="1">
      <alignment wrapText="1"/>
    </xf>
    <xf numFmtId="164" fontId="3" fillId="0" borderId="3" xfId="0" applyFont="1" applyBorder="1" applyAlignment="1">
      <alignment/>
    </xf>
    <xf numFmtId="164" fontId="3" fillId="0" borderId="4" xfId="0" applyFont="1" applyBorder="1" applyAlignment="1">
      <alignment/>
    </xf>
    <xf numFmtId="164" fontId="0" fillId="0" borderId="0" xfId="0" applyFill="1" applyBorder="1" applyAlignment="1">
      <alignment wrapText="1"/>
    </xf>
    <xf numFmtId="164" fontId="0" fillId="0" borderId="0" xfId="0" applyFont="1" applyBorder="1" applyAlignment="1">
      <alignment horizontal="left" wrapText="1"/>
    </xf>
    <xf numFmtId="164" fontId="0" fillId="0" borderId="0" xfId="0" applyBorder="1" applyAlignment="1">
      <alignment wrapText="1"/>
    </xf>
    <xf numFmtId="164" fontId="4" fillId="0" borderId="0" xfId="0" applyFont="1" applyAlignment="1">
      <alignment horizontal="left" wrapText="1"/>
    </xf>
    <xf numFmtId="164" fontId="4" fillId="0" borderId="1" xfId="0" applyFont="1" applyBorder="1" applyAlignment="1">
      <alignment horizontal="left" wrapText="1"/>
    </xf>
    <xf numFmtId="164" fontId="0" fillId="0" borderId="2" xfId="0" applyBorder="1" applyAlignment="1">
      <alignment horizontal="left" wrapText="1"/>
    </xf>
    <xf numFmtId="164" fontId="4" fillId="0" borderId="3" xfId="0" applyFont="1" applyBorder="1" applyAlignment="1">
      <alignment horizontal="left" wrapText="1"/>
    </xf>
    <xf numFmtId="164" fontId="4" fillId="0" borderId="4" xfId="0" applyFont="1" applyBorder="1" applyAlignment="1">
      <alignment horizontal="left" wrapText="1"/>
    </xf>
    <xf numFmtId="164" fontId="0" fillId="0" borderId="5" xfId="0" applyBorder="1" applyAlignment="1">
      <alignment horizontal="left" wrapText="1"/>
    </xf>
    <xf numFmtId="164" fontId="4" fillId="0" borderId="0" xfId="0" applyFont="1" applyBorder="1" applyAlignment="1">
      <alignment horizontal="left" wrapText="1"/>
    </xf>
    <xf numFmtId="164" fontId="0" fillId="0" borderId="1" xfId="0" applyFont="1" applyBorder="1" applyAlignment="1">
      <alignment horizontal="left" wrapText="1"/>
    </xf>
    <xf numFmtId="164" fontId="0" fillId="0" borderId="3" xfId="0" applyBorder="1" applyAlignment="1">
      <alignment horizontal="left" wrapText="1"/>
    </xf>
    <xf numFmtId="164" fontId="0" fillId="0" borderId="4" xfId="0" applyBorder="1" applyAlignment="1">
      <alignment horizontal="left" wrapText="1"/>
    </xf>
    <xf numFmtId="166" fontId="0" fillId="0" borderId="0" xfId="0" applyNumberFormat="1" applyFont="1" applyBorder="1" applyAlignment="1">
      <alignment horizontal="left" vertical="top" wrapText="1"/>
    </xf>
    <xf numFmtId="166" fontId="5" fillId="0" borderId="0" xfId="0" applyNumberFormat="1" applyFont="1" applyBorder="1" applyAlignment="1">
      <alignment horizontal="left" wrapText="1"/>
    </xf>
    <xf numFmtId="164" fontId="6" fillId="0" borderId="0" xfId="0" applyFont="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76"/>
  <sheetViews>
    <sheetView tabSelected="1" workbookViewId="0" topLeftCell="A47">
      <selection activeCell="E46" sqref="E46"/>
    </sheetView>
  </sheetViews>
  <sheetFormatPr defaultColWidth="9.140625" defaultRowHeight="12.75"/>
  <cols>
    <col min="1" max="1" width="12.00390625" style="1" customWidth="1"/>
    <col min="2" max="2" width="9.140625" style="1" customWidth="1"/>
    <col min="3" max="3" width="12.00390625" style="1" customWidth="1"/>
    <col min="4" max="4" width="42.57421875" style="0" customWidth="1"/>
    <col min="5" max="5" width="57.421875" style="0" customWidth="1"/>
  </cols>
  <sheetData>
    <row r="1" spans="1:4" ht="27" customHeight="1">
      <c r="A1" s="2" t="s">
        <v>0</v>
      </c>
      <c r="B1" s="2"/>
      <c r="C1" s="2"/>
      <c r="D1" s="3"/>
    </row>
    <row r="2" ht="12.75">
      <c r="A2" s="1" t="s">
        <v>1</v>
      </c>
    </row>
    <row r="3" ht="16.5" customHeight="1">
      <c r="A3" s="4" t="s">
        <v>2</v>
      </c>
    </row>
    <row r="5" spans="1:5" s="6" customFormat="1" ht="12.75">
      <c r="A5" s="5" t="s">
        <v>3</v>
      </c>
      <c r="B5" s="5" t="s">
        <v>4</v>
      </c>
      <c r="C5" s="5" t="s">
        <v>5</v>
      </c>
      <c r="D5" s="6" t="s">
        <v>6</v>
      </c>
      <c r="E5" s="6" t="s">
        <v>7</v>
      </c>
    </row>
    <row r="6" spans="1:5" s="6" customFormat="1" ht="12.75">
      <c r="A6" s="7" t="s">
        <v>8</v>
      </c>
      <c r="B6" s="8"/>
      <c r="C6" s="8"/>
      <c r="D6" s="9" t="s">
        <v>9</v>
      </c>
      <c r="E6" s="9"/>
    </row>
    <row r="7" spans="1:5" s="6" customFormat="1" ht="12.75">
      <c r="A7" s="10" t="s">
        <v>10</v>
      </c>
      <c r="B7" s="11">
        <v>0</v>
      </c>
      <c r="C7" s="12"/>
      <c r="D7" s="13"/>
      <c r="E7" s="13"/>
    </row>
    <row r="8" spans="1:5" s="6" customFormat="1" ht="12.75">
      <c r="A8" s="14" t="s">
        <v>11</v>
      </c>
      <c r="B8" s="15">
        <v>0.041666666666666664</v>
      </c>
      <c r="C8" s="16"/>
      <c r="D8" s="17"/>
      <c r="E8" s="18"/>
    </row>
    <row r="9" spans="1:5" s="6" customFormat="1" ht="12.75">
      <c r="A9" s="5"/>
      <c r="B9" s="5"/>
      <c r="C9" s="5"/>
      <c r="D9" s="9" t="s">
        <v>12</v>
      </c>
      <c r="E9" s="6" t="s">
        <v>13</v>
      </c>
    </row>
    <row r="10" spans="1:5" s="6" customFormat="1" ht="12.75">
      <c r="A10" s="5">
        <v>0.63</v>
      </c>
      <c r="B10" s="5">
        <f>A10</f>
        <v>0.63</v>
      </c>
      <c r="C10" s="5">
        <f>B10</f>
        <v>0.63</v>
      </c>
      <c r="D10" s="6" t="s">
        <v>14</v>
      </c>
      <c r="E10" s="6" t="s">
        <v>15</v>
      </c>
    </row>
    <row r="11" spans="1:5" s="6" customFormat="1" ht="12.75">
      <c r="A11" s="5">
        <v>6.4</v>
      </c>
      <c r="B11" s="5">
        <f>B10+A11</f>
        <v>7.03</v>
      </c>
      <c r="C11" s="5">
        <f>C10+A11</f>
        <v>7.03</v>
      </c>
      <c r="D11" s="6" t="s">
        <v>16</v>
      </c>
      <c r="E11" s="6" t="s">
        <v>15</v>
      </c>
    </row>
    <row r="12" spans="1:5" s="6" customFormat="1" ht="12.75">
      <c r="A12" s="5">
        <v>5.8</v>
      </c>
      <c r="B12" s="5">
        <f>B11+A12</f>
        <v>12.83</v>
      </c>
      <c r="C12" s="5">
        <f>C11+A12</f>
        <v>12.83</v>
      </c>
      <c r="D12" s="6" t="s">
        <v>17</v>
      </c>
      <c r="E12" s="6" t="s">
        <v>18</v>
      </c>
    </row>
    <row r="13" spans="1:5" s="6" customFormat="1" ht="24.75">
      <c r="A13" s="5">
        <v>4.6</v>
      </c>
      <c r="B13" s="5">
        <f>B12+A13</f>
        <v>17.43</v>
      </c>
      <c r="C13" s="5">
        <f>C12+A13</f>
        <v>17.43</v>
      </c>
      <c r="D13" s="6" t="s">
        <v>19</v>
      </c>
      <c r="E13" s="6" t="s">
        <v>20</v>
      </c>
    </row>
    <row r="14" spans="1:5" s="6" customFormat="1" ht="12.75">
      <c r="A14" s="5">
        <v>0.4</v>
      </c>
      <c r="B14" s="5">
        <f>B13+A14</f>
        <v>17.83</v>
      </c>
      <c r="C14" s="5">
        <f>C13+A14</f>
        <v>17.83</v>
      </c>
      <c r="D14" s="6" t="s">
        <v>21</v>
      </c>
      <c r="E14" s="6" t="s">
        <v>22</v>
      </c>
    </row>
    <row r="15" spans="1:5" s="6" customFormat="1" ht="12.75">
      <c r="A15" s="7" t="s">
        <v>23</v>
      </c>
      <c r="B15" s="8"/>
      <c r="C15" s="8"/>
      <c r="D15" s="19" t="s">
        <v>22</v>
      </c>
      <c r="E15" s="9" t="s">
        <v>24</v>
      </c>
    </row>
    <row r="16" spans="1:5" s="6" customFormat="1" ht="12.75">
      <c r="A16" s="20"/>
      <c r="B16" s="12"/>
      <c r="C16" s="12"/>
      <c r="D16" s="13"/>
      <c r="E16" s="13"/>
    </row>
    <row r="17" spans="1:5" s="6" customFormat="1" ht="12.75">
      <c r="A17" s="21"/>
      <c r="B17" s="16"/>
      <c r="C17" s="16"/>
      <c r="D17" s="18"/>
      <c r="E17" s="18"/>
    </row>
    <row r="18" spans="1:5" s="6" customFormat="1" ht="12.75">
      <c r="A18" s="5"/>
      <c r="B18" s="5"/>
      <c r="C18" s="5"/>
      <c r="D18" s="6" t="s">
        <v>25</v>
      </c>
      <c r="E18" s="6" t="s">
        <v>20</v>
      </c>
    </row>
    <row r="19" spans="1:5" s="6" customFormat="1" ht="12.75">
      <c r="A19" s="5">
        <v>0.4</v>
      </c>
      <c r="B19" s="5">
        <f>B18+A19</f>
        <v>0.4</v>
      </c>
      <c r="C19" s="5">
        <f>C14+A19</f>
        <v>18.229999999999997</v>
      </c>
      <c r="D19" s="6" t="s">
        <v>26</v>
      </c>
      <c r="E19" s="6" t="s">
        <v>18</v>
      </c>
    </row>
    <row r="20" spans="1:5" s="6" customFormat="1" ht="12.75">
      <c r="A20" s="5">
        <v>1</v>
      </c>
      <c r="B20" s="5">
        <f>B19+A20</f>
        <v>1.4</v>
      </c>
      <c r="C20" s="5">
        <f aca="true" t="shared" si="0" ref="C20:C25">C19+A20</f>
        <v>19.229999999999997</v>
      </c>
      <c r="D20" s="6" t="s">
        <v>27</v>
      </c>
      <c r="E20" s="6" t="s">
        <v>28</v>
      </c>
    </row>
    <row r="21" spans="1:5" s="6" customFormat="1" ht="12.75">
      <c r="A21" s="5">
        <v>5.9</v>
      </c>
      <c r="B21" s="5">
        <f>B19+A21</f>
        <v>6.300000000000001</v>
      </c>
      <c r="C21" s="5">
        <f t="shared" si="0"/>
        <v>25.129999999999995</v>
      </c>
      <c r="D21" s="6" t="s">
        <v>29</v>
      </c>
      <c r="E21" s="6" t="s">
        <v>30</v>
      </c>
    </row>
    <row r="22" spans="1:5" s="6" customFormat="1" ht="12.75">
      <c r="A22" s="5">
        <v>3.5</v>
      </c>
      <c r="B22" s="5">
        <f>C21+A22</f>
        <v>28.629999999999995</v>
      </c>
      <c r="C22" s="5">
        <f t="shared" si="0"/>
        <v>28.629999999999995</v>
      </c>
      <c r="D22" s="6" t="s">
        <v>31</v>
      </c>
      <c r="E22" s="6" t="s">
        <v>32</v>
      </c>
    </row>
    <row r="23" spans="1:5" s="6" customFormat="1" ht="24.75">
      <c r="A23" s="5">
        <v>2.4</v>
      </c>
      <c r="B23" s="5">
        <f>B22+A23</f>
        <v>31.029999999999994</v>
      </c>
      <c r="C23" s="5">
        <f t="shared" si="0"/>
        <v>31.029999999999994</v>
      </c>
      <c r="D23" s="6" t="s">
        <v>33</v>
      </c>
      <c r="E23" s="6" t="s">
        <v>34</v>
      </c>
    </row>
    <row r="24" spans="1:5" s="6" customFormat="1" ht="12.75">
      <c r="A24" s="5">
        <v>6.3</v>
      </c>
      <c r="B24" s="5">
        <f>B23+A24</f>
        <v>37.32999999999999</v>
      </c>
      <c r="C24" s="5">
        <f t="shared" si="0"/>
        <v>37.32999999999999</v>
      </c>
      <c r="D24" s="6" t="s">
        <v>35</v>
      </c>
      <c r="E24" s="6" t="s">
        <v>36</v>
      </c>
    </row>
    <row r="25" spans="1:4" s="6" customFormat="1" ht="12.75">
      <c r="A25" s="5">
        <v>0.2</v>
      </c>
      <c r="B25" s="5">
        <f>B24+A25</f>
        <v>37.529999999999994</v>
      </c>
      <c r="C25" s="5">
        <f t="shared" si="0"/>
        <v>37.529999999999994</v>
      </c>
      <c r="D25" s="6" t="s">
        <v>37</v>
      </c>
    </row>
    <row r="26" spans="1:5" s="6" customFormat="1" ht="24.75">
      <c r="A26" s="7" t="s">
        <v>38</v>
      </c>
      <c r="B26" s="8"/>
      <c r="C26" s="8"/>
      <c r="D26" s="19" t="s">
        <v>39</v>
      </c>
      <c r="E26" s="9"/>
    </row>
    <row r="27" spans="1:5" s="6" customFormat="1" ht="12.75">
      <c r="A27" s="20" t="s">
        <v>40</v>
      </c>
      <c r="B27" s="12"/>
      <c r="C27" s="12"/>
      <c r="D27" s="22"/>
      <c r="E27" s="13"/>
    </row>
    <row r="28" spans="1:5" s="6" customFormat="1" ht="12.75">
      <c r="A28" s="21" t="s">
        <v>41</v>
      </c>
      <c r="B28" s="16"/>
      <c r="C28" s="16"/>
      <c r="D28" s="18"/>
      <c r="E28" s="18"/>
    </row>
    <row r="29" spans="1:5" s="6" customFormat="1" ht="12.75">
      <c r="A29" s="23" t="s">
        <v>42</v>
      </c>
      <c r="B29" s="23"/>
      <c r="C29" s="23"/>
      <c r="D29" s="24"/>
      <c r="E29" s="24" t="s">
        <v>43</v>
      </c>
    </row>
    <row r="30" spans="1:5" s="6" customFormat="1" ht="12.75">
      <c r="A30" s="5">
        <v>0.2</v>
      </c>
      <c r="B30" s="5">
        <v>0.2</v>
      </c>
      <c r="C30" s="5">
        <f>C25+A30</f>
        <v>37.73</v>
      </c>
      <c r="D30" s="6" t="s">
        <v>44</v>
      </c>
      <c r="E30" s="6" t="s">
        <v>45</v>
      </c>
    </row>
    <row r="31" spans="1:4" s="6" customFormat="1" ht="12.75">
      <c r="A31" s="5">
        <v>3.1</v>
      </c>
      <c r="B31" s="5">
        <f>B30+A31</f>
        <v>3.3000000000000003</v>
      </c>
      <c r="C31" s="5">
        <f>C30+A31</f>
        <v>40.83</v>
      </c>
      <c r="D31" s="6" t="s">
        <v>46</v>
      </c>
    </row>
    <row r="32" spans="1:5" s="6" customFormat="1" ht="12.75">
      <c r="A32" s="5">
        <v>8.1</v>
      </c>
      <c r="B32" s="5">
        <f>B31+A32</f>
        <v>11.4</v>
      </c>
      <c r="C32" s="5">
        <f>C31+A32</f>
        <v>48.93</v>
      </c>
      <c r="D32" s="6" t="s">
        <v>47</v>
      </c>
      <c r="E32" s="6" t="s">
        <v>48</v>
      </c>
    </row>
    <row r="33" spans="1:5" s="6" customFormat="1" ht="36.75">
      <c r="A33" s="5">
        <v>8.3</v>
      </c>
      <c r="B33" s="5">
        <f>B32+A33</f>
        <v>19.700000000000003</v>
      </c>
      <c r="C33" s="5">
        <f>C32+A33</f>
        <v>57.230000000000004</v>
      </c>
      <c r="D33" s="6" t="s">
        <v>49</v>
      </c>
      <c r="E33" s="6" t="s">
        <v>50</v>
      </c>
    </row>
    <row r="34" spans="1:5" s="6" customFormat="1" ht="12.75">
      <c r="A34" s="5">
        <v>4.2</v>
      </c>
      <c r="B34" s="5">
        <f>B33+A34</f>
        <v>23.900000000000002</v>
      </c>
      <c r="C34" s="5">
        <f>C33+A34</f>
        <v>61.43000000000001</v>
      </c>
      <c r="D34" s="6" t="s">
        <v>51</v>
      </c>
      <c r="E34" s="6" t="s">
        <v>52</v>
      </c>
    </row>
    <row r="35" spans="1:4" s="6" customFormat="1" ht="12.75">
      <c r="A35" s="25">
        <v>5.75</v>
      </c>
      <c r="B35" s="5">
        <f>B34+A35</f>
        <v>29.650000000000002</v>
      </c>
      <c r="C35" s="5">
        <f>C34+A35</f>
        <v>67.18</v>
      </c>
      <c r="D35" s="6" t="s">
        <v>53</v>
      </c>
    </row>
    <row r="36" spans="1:5" s="6" customFormat="1" ht="12.75">
      <c r="A36" s="26" t="s">
        <v>54</v>
      </c>
      <c r="B36" s="27"/>
      <c r="C36" s="27"/>
      <c r="D36" s="19" t="s">
        <v>55</v>
      </c>
      <c r="E36" s="19"/>
    </row>
    <row r="37" spans="1:5" s="6" customFormat="1" ht="12.75">
      <c r="A37" s="28"/>
      <c r="B37" s="23"/>
      <c r="C37" s="23"/>
      <c r="D37" s="24" t="s">
        <v>56</v>
      </c>
      <c r="E37" s="24"/>
    </row>
    <row r="38" spans="1:5" s="6" customFormat="1" ht="12.75">
      <c r="A38" s="29"/>
      <c r="B38" s="30"/>
      <c r="C38" s="30"/>
      <c r="D38" s="17"/>
      <c r="E38" s="17"/>
    </row>
    <row r="39" spans="1:5" s="6" customFormat="1" ht="12.75">
      <c r="A39" s="31"/>
      <c r="B39" s="23"/>
      <c r="C39" s="23"/>
      <c r="D39" s="24" t="s">
        <v>57</v>
      </c>
      <c r="E39" s="24"/>
    </row>
    <row r="40" spans="1:5" s="6" customFormat="1" ht="12.75">
      <c r="A40" s="5">
        <v>0.2</v>
      </c>
      <c r="B40" s="5">
        <v>0.2</v>
      </c>
      <c r="C40" s="5">
        <f>C35+A40</f>
        <v>67.38000000000001</v>
      </c>
      <c r="D40" s="6" t="s">
        <v>58</v>
      </c>
      <c r="E40" s="6" t="s">
        <v>59</v>
      </c>
    </row>
    <row r="41" spans="1:5" s="6" customFormat="1" ht="12.75">
      <c r="A41" s="5">
        <v>0.1</v>
      </c>
      <c r="B41" s="5">
        <f>B40+A41</f>
        <v>0.30000000000000004</v>
      </c>
      <c r="C41" s="5">
        <f>C40+A41</f>
        <v>67.48</v>
      </c>
      <c r="D41" s="6" t="s">
        <v>60</v>
      </c>
      <c r="E41" s="6" t="s">
        <v>61</v>
      </c>
    </row>
    <row r="42" spans="1:5" s="6" customFormat="1" ht="24.75">
      <c r="A42" s="5">
        <v>1.8</v>
      </c>
      <c r="B42" s="5">
        <f>B41+A42</f>
        <v>2.1</v>
      </c>
      <c r="C42" s="5">
        <f>C41+A42</f>
        <v>69.28</v>
      </c>
      <c r="D42" s="6" t="s">
        <v>62</v>
      </c>
      <c r="E42" s="6" t="s">
        <v>63</v>
      </c>
    </row>
    <row r="43" spans="1:5" s="6" customFormat="1" ht="12.75">
      <c r="A43" s="5">
        <v>1.7</v>
      </c>
      <c r="B43" s="5">
        <f>B42+A43</f>
        <v>3.8</v>
      </c>
      <c r="C43" s="5">
        <f>C42+A43</f>
        <v>70.98</v>
      </c>
      <c r="D43" s="6" t="s">
        <v>64</v>
      </c>
      <c r="E43" s="6" t="s">
        <v>65</v>
      </c>
    </row>
    <row r="44" spans="1:5" s="6" customFormat="1" ht="12.75">
      <c r="A44" s="5">
        <v>2.4</v>
      </c>
      <c r="B44" s="5">
        <f>B43+A44</f>
        <v>6.199999999999999</v>
      </c>
      <c r="C44" s="5">
        <f>C43+A44</f>
        <v>73.38000000000001</v>
      </c>
      <c r="D44" s="6" t="s">
        <v>66</v>
      </c>
      <c r="E44" s="6" t="s">
        <v>66</v>
      </c>
    </row>
    <row r="45" spans="1:5" s="6" customFormat="1" ht="12.75">
      <c r="A45" s="5">
        <v>0.5</v>
      </c>
      <c r="B45" s="5">
        <f aca="true" t="shared" si="1" ref="B45:B51">B44+A45</f>
        <v>6.699999999999999</v>
      </c>
      <c r="C45" s="5">
        <f aca="true" t="shared" si="2" ref="C45:C51">C44+A45</f>
        <v>73.88000000000001</v>
      </c>
      <c r="D45" s="6" t="s">
        <v>67</v>
      </c>
      <c r="E45" s="6" t="s">
        <v>68</v>
      </c>
    </row>
    <row r="46" spans="1:5" s="6" customFormat="1" ht="12.75">
      <c r="A46" s="5">
        <v>1.8</v>
      </c>
      <c r="B46" s="5">
        <f t="shared" si="1"/>
        <v>8.5</v>
      </c>
      <c r="C46" s="5">
        <f t="shared" si="2"/>
        <v>75.68</v>
      </c>
      <c r="D46" s="6" t="s">
        <v>69</v>
      </c>
      <c r="E46" s="6" t="s">
        <v>70</v>
      </c>
    </row>
    <row r="47" spans="1:5" s="6" customFormat="1" ht="12.75">
      <c r="A47" s="5">
        <v>2.25</v>
      </c>
      <c r="B47" s="5">
        <f t="shared" si="1"/>
        <v>10.75</v>
      </c>
      <c r="C47" s="5">
        <f t="shared" si="2"/>
        <v>77.93</v>
      </c>
      <c r="D47" s="6" t="s">
        <v>67</v>
      </c>
      <c r="E47" s="6" t="s">
        <v>71</v>
      </c>
    </row>
    <row r="48" spans="1:5" s="6" customFormat="1" ht="24.75">
      <c r="A48" s="5">
        <v>0.9</v>
      </c>
      <c r="B48" s="5">
        <f t="shared" si="1"/>
        <v>11.65</v>
      </c>
      <c r="C48" s="5">
        <f t="shared" si="2"/>
        <v>78.83000000000001</v>
      </c>
      <c r="D48" s="6" t="s">
        <v>72</v>
      </c>
      <c r="E48" s="6" t="s">
        <v>73</v>
      </c>
    </row>
    <row r="49" spans="1:5" s="6" customFormat="1" ht="12.75">
      <c r="A49" s="5">
        <v>0.4</v>
      </c>
      <c r="B49" s="5">
        <f t="shared" si="1"/>
        <v>12.05</v>
      </c>
      <c r="C49" s="5">
        <f t="shared" si="2"/>
        <v>79.23000000000002</v>
      </c>
      <c r="D49" s="6" t="s">
        <v>74</v>
      </c>
      <c r="E49" s="6" t="s">
        <v>75</v>
      </c>
    </row>
    <row r="50" spans="1:5" s="6" customFormat="1" ht="12.75">
      <c r="A50" s="5">
        <v>2</v>
      </c>
      <c r="B50" s="5">
        <f t="shared" si="1"/>
        <v>14.05</v>
      </c>
      <c r="C50" s="5">
        <f t="shared" si="2"/>
        <v>81.23000000000002</v>
      </c>
      <c r="D50" s="6" t="s">
        <v>76</v>
      </c>
      <c r="E50" s="6" t="s">
        <v>77</v>
      </c>
    </row>
    <row r="51" spans="1:5" s="6" customFormat="1" ht="12.75">
      <c r="A51" s="5">
        <v>0.7</v>
      </c>
      <c r="B51" s="5">
        <f t="shared" si="1"/>
        <v>14.75</v>
      </c>
      <c r="C51" s="5">
        <f t="shared" si="2"/>
        <v>81.93000000000002</v>
      </c>
      <c r="D51" s="6" t="s">
        <v>78</v>
      </c>
      <c r="E51" s="6" t="s">
        <v>79</v>
      </c>
    </row>
    <row r="52" spans="1:5" s="6" customFormat="1" ht="12.75">
      <c r="A52" s="7" t="s">
        <v>80</v>
      </c>
      <c r="B52" s="8"/>
      <c r="C52" s="8"/>
      <c r="D52" s="9" t="s">
        <v>79</v>
      </c>
      <c r="E52" s="9"/>
    </row>
    <row r="53" spans="1:5" s="6" customFormat="1" ht="12.75">
      <c r="A53" s="20" t="s">
        <v>81</v>
      </c>
      <c r="B53" s="12"/>
      <c r="C53" s="12"/>
      <c r="D53" s="24" t="s">
        <v>82</v>
      </c>
      <c r="E53" s="13"/>
    </row>
    <row r="54" spans="1:5" s="6" customFormat="1" ht="12.75">
      <c r="A54" s="21" t="s">
        <v>83</v>
      </c>
      <c r="B54" s="16"/>
      <c r="C54" s="16"/>
      <c r="D54" s="18"/>
      <c r="E54" s="18"/>
    </row>
    <row r="55" spans="1:5" s="6" customFormat="1" ht="12.75">
      <c r="A55" s="23"/>
      <c r="B55" s="23"/>
      <c r="C55" s="23"/>
      <c r="D55" s="22" t="s">
        <v>84</v>
      </c>
      <c r="E55" s="24" t="s">
        <v>85</v>
      </c>
    </row>
    <row r="56" spans="1:5" s="6" customFormat="1" ht="12.75">
      <c r="A56" s="5">
        <v>2</v>
      </c>
      <c r="B56" s="5">
        <f>B55+A56</f>
        <v>2</v>
      </c>
      <c r="C56" s="5">
        <f>C51+A56</f>
        <v>83.93000000000002</v>
      </c>
      <c r="D56" s="6" t="s">
        <v>76</v>
      </c>
      <c r="E56" s="6" t="s">
        <v>86</v>
      </c>
    </row>
    <row r="57" spans="1:5" s="6" customFormat="1" ht="12.75">
      <c r="A57" s="5">
        <v>2</v>
      </c>
      <c r="B57" s="5">
        <f>B56+A57</f>
        <v>4</v>
      </c>
      <c r="C57" s="5">
        <f>C56+A57</f>
        <v>85.93000000000002</v>
      </c>
      <c r="D57" s="6" t="s">
        <v>87</v>
      </c>
      <c r="E57" s="6" t="s">
        <v>88</v>
      </c>
    </row>
    <row r="58" spans="1:4" s="6" customFormat="1" ht="12.75">
      <c r="A58" s="5">
        <v>4.8</v>
      </c>
      <c r="B58" s="5">
        <f>B57+A58</f>
        <v>8.8</v>
      </c>
      <c r="C58" s="5">
        <f>C57+A58</f>
        <v>90.73000000000002</v>
      </c>
      <c r="D58" s="6" t="s">
        <v>89</v>
      </c>
    </row>
    <row r="59" spans="1:5" s="6" customFormat="1" ht="12.75">
      <c r="A59" s="32" t="s">
        <v>90</v>
      </c>
      <c r="B59" s="27"/>
      <c r="C59" s="27"/>
      <c r="D59" s="19" t="s">
        <v>91</v>
      </c>
      <c r="E59" s="19"/>
    </row>
    <row r="60" spans="1:5" s="6" customFormat="1" ht="12.75">
      <c r="A60" s="33"/>
      <c r="B60" s="23"/>
      <c r="C60" s="23"/>
      <c r="D60" s="24" t="s">
        <v>92</v>
      </c>
      <c r="E60" s="24"/>
    </row>
    <row r="61" spans="1:5" s="6" customFormat="1" ht="12.75">
      <c r="A61" s="34"/>
      <c r="B61" s="30"/>
      <c r="C61" s="30"/>
      <c r="D61" s="17"/>
      <c r="E61" s="17"/>
    </row>
    <row r="62" spans="1:5" s="6" customFormat="1" ht="14.25" customHeight="1">
      <c r="A62" s="23"/>
      <c r="B62" s="23"/>
      <c r="C62" s="23"/>
      <c r="D62" s="24" t="s">
        <v>93</v>
      </c>
      <c r="E62" s="6" t="s">
        <v>94</v>
      </c>
    </row>
    <row r="63" spans="1:5" s="6" customFormat="1" ht="14.25" customHeight="1">
      <c r="A63" s="5">
        <v>3.9</v>
      </c>
      <c r="B63" s="5">
        <f>B58+A63</f>
        <v>12.700000000000001</v>
      </c>
      <c r="C63" s="5">
        <f>C58+A63</f>
        <v>94.63000000000002</v>
      </c>
      <c r="D63" s="6" t="s">
        <v>95</v>
      </c>
      <c r="E63" s="6" t="s">
        <v>96</v>
      </c>
    </row>
    <row r="64" spans="1:5" s="6" customFormat="1" ht="12.75">
      <c r="A64" s="5">
        <v>0.55</v>
      </c>
      <c r="B64" s="5">
        <f>B63+A64</f>
        <v>13.250000000000002</v>
      </c>
      <c r="C64" s="5">
        <f aca="true" t="shared" si="3" ref="C64:C73">C63+A64</f>
        <v>95.18000000000002</v>
      </c>
      <c r="D64" s="6" t="s">
        <v>97</v>
      </c>
      <c r="E64" s="6" t="s">
        <v>98</v>
      </c>
    </row>
    <row r="65" spans="1:5" s="6" customFormat="1" ht="12.75">
      <c r="A65" s="5">
        <v>1.9</v>
      </c>
      <c r="B65" s="5">
        <f>B63+A65</f>
        <v>14.600000000000001</v>
      </c>
      <c r="C65" s="5">
        <f t="shared" si="3"/>
        <v>97.08000000000003</v>
      </c>
      <c r="D65" s="6" t="s">
        <v>99</v>
      </c>
      <c r="E65" s="6" t="s">
        <v>100</v>
      </c>
    </row>
    <row r="66" spans="1:4" s="6" customFormat="1" ht="12.75">
      <c r="A66" s="5">
        <v>0.5</v>
      </c>
      <c r="B66" s="5">
        <f>B65+A66</f>
        <v>15.100000000000001</v>
      </c>
      <c r="C66" s="5">
        <f t="shared" si="3"/>
        <v>97.58000000000003</v>
      </c>
      <c r="D66" s="6" t="s">
        <v>101</v>
      </c>
    </row>
    <row r="67" spans="1:5" s="6" customFormat="1" ht="12.75">
      <c r="A67" s="5">
        <v>1.9</v>
      </c>
      <c r="B67" s="5">
        <f>B64+A67</f>
        <v>15.150000000000002</v>
      </c>
      <c r="C67" s="5">
        <f t="shared" si="3"/>
        <v>99.48000000000003</v>
      </c>
      <c r="D67" s="6" t="s">
        <v>102</v>
      </c>
      <c r="E67" s="6" t="s">
        <v>103</v>
      </c>
    </row>
    <row r="68" spans="1:5" s="6" customFormat="1" ht="12.75">
      <c r="A68" s="5">
        <v>2.3</v>
      </c>
      <c r="B68" s="5">
        <f>B67+A68</f>
        <v>17.450000000000003</v>
      </c>
      <c r="C68" s="5">
        <f t="shared" si="3"/>
        <v>101.78000000000003</v>
      </c>
      <c r="D68" s="6" t="s">
        <v>104</v>
      </c>
      <c r="E68" s="6" t="s">
        <v>105</v>
      </c>
    </row>
    <row r="69" spans="1:5" s="6" customFormat="1" ht="24.75">
      <c r="A69" s="5">
        <v>6.1</v>
      </c>
      <c r="B69" s="5">
        <f>B68+A69</f>
        <v>23.550000000000004</v>
      </c>
      <c r="C69" s="5">
        <f t="shared" si="3"/>
        <v>107.88000000000002</v>
      </c>
      <c r="D69" s="6" t="s">
        <v>106</v>
      </c>
      <c r="E69" s="6" t="s">
        <v>107</v>
      </c>
    </row>
    <row r="70" spans="1:5" s="6" customFormat="1" ht="12.75">
      <c r="A70" s="5">
        <v>0.8</v>
      </c>
      <c r="B70" s="5">
        <f>B67+A70</f>
        <v>15.950000000000003</v>
      </c>
      <c r="C70" s="5">
        <f t="shared" si="3"/>
        <v>108.68000000000002</v>
      </c>
      <c r="D70" s="6" t="s">
        <v>97</v>
      </c>
      <c r="E70" s="6" t="s">
        <v>108</v>
      </c>
    </row>
    <row r="71" spans="1:5" s="6" customFormat="1" ht="12.75">
      <c r="A71" s="5">
        <v>4.8</v>
      </c>
      <c r="B71" s="5">
        <f>B70+A71</f>
        <v>20.750000000000004</v>
      </c>
      <c r="C71" s="5">
        <f t="shared" si="3"/>
        <v>113.48000000000002</v>
      </c>
      <c r="D71" s="6" t="s">
        <v>109</v>
      </c>
      <c r="E71" s="6" t="s">
        <v>110</v>
      </c>
    </row>
    <row r="72" spans="1:5" s="6" customFormat="1" ht="12.75">
      <c r="A72" s="5">
        <v>14</v>
      </c>
      <c r="B72" s="5">
        <f>B71+A72</f>
        <v>34.75</v>
      </c>
      <c r="C72" s="5">
        <f t="shared" si="3"/>
        <v>127.48000000000002</v>
      </c>
      <c r="D72" s="6" t="s">
        <v>111</v>
      </c>
      <c r="E72" s="6" t="s">
        <v>13</v>
      </c>
    </row>
    <row r="73" spans="1:4" s="6" customFormat="1" ht="12.75">
      <c r="A73" s="5">
        <v>0.5</v>
      </c>
      <c r="B73" s="5">
        <f>B70+A73</f>
        <v>16.450000000000003</v>
      </c>
      <c r="C73" s="5">
        <f t="shared" si="3"/>
        <v>127.98000000000002</v>
      </c>
      <c r="D73" s="6" t="s">
        <v>53</v>
      </c>
    </row>
    <row r="74" spans="1:5" s="6" customFormat="1" ht="12.75">
      <c r="A74" s="7" t="s">
        <v>80</v>
      </c>
      <c r="B74" s="8"/>
      <c r="C74" s="8"/>
      <c r="D74" s="9" t="s">
        <v>112</v>
      </c>
      <c r="E74" s="9"/>
    </row>
    <row r="75" spans="1:5" ht="12.75">
      <c r="A75" s="20" t="s">
        <v>113</v>
      </c>
      <c r="B75" s="12"/>
      <c r="C75" s="12"/>
      <c r="D75" s="13"/>
      <c r="E75" s="13"/>
    </row>
    <row r="76" spans="1:5" ht="12.75">
      <c r="A76" s="21" t="s">
        <v>114</v>
      </c>
      <c r="B76" s="16"/>
      <c r="C76" s="16"/>
      <c r="D76" s="18"/>
      <c r="E76" s="18"/>
    </row>
  </sheetData>
  <sheetProtection selectLockedCells="1" selectUnlockedCells="1"/>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5"/>
  <sheetViews>
    <sheetView workbookViewId="0" topLeftCell="A1">
      <selection activeCell="A4" sqref="A4"/>
    </sheetView>
  </sheetViews>
  <sheetFormatPr defaultColWidth="9.140625" defaultRowHeight="12.75"/>
  <cols>
    <col min="1" max="1" width="86.421875" style="0" customWidth="1"/>
    <col min="5" max="5" width="23.7109375" style="0" customWidth="1"/>
  </cols>
  <sheetData>
    <row r="1" ht="12.75">
      <c r="A1" t="s">
        <v>115</v>
      </c>
    </row>
    <row r="3" spans="1:8" ht="196.5" customHeight="1">
      <c r="A3" s="35" t="s">
        <v>116</v>
      </c>
      <c r="B3" s="35"/>
      <c r="C3" s="35"/>
      <c r="D3" s="35"/>
      <c r="E3" s="35"/>
      <c r="F3" s="35"/>
      <c r="G3" s="35"/>
      <c r="H3" s="35"/>
    </row>
    <row r="4" spans="1:5" ht="180.75" customHeight="1">
      <c r="A4" s="36" t="s">
        <v>117</v>
      </c>
      <c r="B4" s="36"/>
      <c r="C4" s="36"/>
      <c r="D4" s="36"/>
      <c r="E4" s="36"/>
    </row>
    <row r="5" spans="1:5" ht="60" customHeight="1">
      <c r="A5" s="37" t="s">
        <v>118</v>
      </c>
      <c r="B5" s="37"/>
      <c r="C5" s="37"/>
      <c r="D5" s="37"/>
      <c r="E5" s="37"/>
    </row>
  </sheetData>
  <sheetProtection selectLockedCells="1" selectUnlockedCells="1"/>
  <mergeCells count="3">
    <mergeCell ref="A3:H3"/>
    <mergeCell ref="A4:E4"/>
    <mergeCell ref="A5:E5"/>
  </mergeCells>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Layton</dc:creator>
  <cp:keywords/>
  <dc:description/>
  <cp:lastModifiedBy>Laytons</cp:lastModifiedBy>
  <dcterms:created xsi:type="dcterms:W3CDTF">2008-03-03T09:11:30Z</dcterms:created>
  <dcterms:modified xsi:type="dcterms:W3CDTF">2011-07-27T15:36:03Z</dcterms:modified>
  <cp:category/>
  <cp:version/>
  <cp:contentType/>
  <cp:contentStatus/>
</cp:coreProperties>
</file>