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6155" windowHeight="9210"/>
  </bookViews>
  <sheets>
    <sheet name="cue sheet" sheetId="1" r:id="rId1"/>
    <sheet name="Rider Info" sheetId="3" r:id="rId2"/>
    <sheet name="maps" sheetId="4" r:id="rId3"/>
  </sheets>
  <calcPr calcId="145621"/>
</workbook>
</file>

<file path=xl/calcChain.xml><?xml version="1.0" encoding="utf-8"?>
<calcChain xmlns="http://schemas.openxmlformats.org/spreadsheetml/2006/main">
  <c r="B54" i="1" l="1"/>
  <c r="B43" i="1"/>
  <c r="B28" i="1"/>
  <c r="B29" i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9" i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C8" i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3" i="1" s="1"/>
  <c r="C44" i="1" s="1"/>
  <c r="C45" i="1" s="1"/>
  <c r="C46" i="1" s="1"/>
  <c r="C47" i="1" s="1"/>
  <c r="C48" i="1" s="1"/>
  <c r="C49" i="1" s="1"/>
  <c r="C50" i="1" s="1"/>
  <c r="C54" i="1" s="1"/>
  <c r="C55" i="1" s="1"/>
  <c r="C56" i="1" s="1"/>
  <c r="C57" i="1" s="1"/>
  <c r="C58" i="1" s="1"/>
  <c r="C59" i="1" s="1"/>
  <c r="C60" i="1" s="1"/>
  <c r="C61" i="1" s="1"/>
  <c r="C62" i="1" s="1"/>
  <c r="B8" i="1"/>
  <c r="B44" i="1" l="1"/>
  <c r="B45" i="1" s="1"/>
  <c r="B46" i="1" s="1"/>
  <c r="B47" i="1" s="1"/>
  <c r="B48" i="1" s="1"/>
  <c r="B49" i="1" s="1"/>
  <c r="B50" i="1" s="1"/>
  <c r="B55" i="1" s="1"/>
  <c r="B56" i="1" s="1"/>
  <c r="B57" i="1" s="1"/>
  <c r="B58" i="1" s="1"/>
  <c r="B59" i="1" s="1"/>
  <c r="B60" i="1" s="1"/>
  <c r="B61" i="1" s="1"/>
  <c r="B62" i="1" s="1"/>
</calcChain>
</file>

<file path=xl/comments1.xml><?xml version="1.0" encoding="utf-8"?>
<comments xmlns="http://schemas.openxmlformats.org/spreadsheetml/2006/main">
  <authors>
    <author>HP Authorized Customer</author>
  </authors>
  <commentList>
    <comment ref="D23" authorId="0">
      <text>
        <r>
          <rPr>
            <b/>
            <sz val="8"/>
            <color indexed="81"/>
            <rFont val="Tahoma"/>
            <family val="2"/>
          </rPr>
          <t>Butcher Hook Store and Restaurant is farther back from the road than the gas station.  The store has a good selection of food, even bananas sometimes.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  <comment ref="D28" authorId="0">
      <text>
        <r>
          <rPr>
            <b/>
            <sz val="8"/>
            <color indexed="81"/>
            <rFont val="Tahoma"/>
            <family val="2"/>
          </rPr>
          <t>Jake's Corner Store has minimal food.  You won't be feasting here, but it may be a life saver if you bonk.</t>
        </r>
      </text>
    </comment>
    <comment ref="D50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</commentList>
</comments>
</file>

<file path=xl/sharedStrings.xml><?xml version="1.0" encoding="utf-8"?>
<sst xmlns="http://schemas.openxmlformats.org/spreadsheetml/2006/main" count="102" uniqueCount="98">
  <si>
    <t>Mines to Pines 300 km Brevet</t>
  </si>
  <si>
    <t>Start 6 a.m.</t>
  </si>
  <si>
    <t>Get your route card</t>
  </si>
  <si>
    <t>Leg</t>
  </si>
  <si>
    <t>Total</t>
  </si>
  <si>
    <t>R (E) on US60</t>
  </si>
  <si>
    <t>R(S) on Ragus Road</t>
  </si>
  <si>
    <t>R(W) on Railroad Ave.</t>
  </si>
  <si>
    <t>R(N) on Old Oak St.</t>
  </si>
  <si>
    <t>L(W) onto US60</t>
  </si>
  <si>
    <t>R(N) on Plaza Ave</t>
  </si>
  <si>
    <t>R(E) on Sullivan St.</t>
  </si>
  <si>
    <t xml:space="preserve">R(S) on Inspiration Ave. at the Miami Memorial Park </t>
  </si>
  <si>
    <t>L(E) onto US60</t>
  </si>
  <si>
    <t>L (N) on SR188 to Roosevelt</t>
  </si>
  <si>
    <t>Salt River Peak Pass Elev. 3883</t>
  </si>
  <si>
    <t>Continue N, pass by AZ 288 Young turnoff</t>
  </si>
  <si>
    <t>Spring Creek Store</t>
  </si>
  <si>
    <t>Tonto Cliff Dwelling</t>
  </si>
  <si>
    <t>SR88 Jct.  Continue N on AZ 188</t>
  </si>
  <si>
    <t>Checkpoint #2 Tonto Basin Market</t>
  </si>
  <si>
    <t>53.5 miles completed</t>
  </si>
  <si>
    <t>Open 8:32 Close 11:44</t>
  </si>
  <si>
    <t>Get a receipt</t>
  </si>
  <si>
    <t>Jake's Corner Store (minimal food)</t>
  </si>
  <si>
    <r>
      <t>Rest Area (</t>
    </r>
    <r>
      <rPr>
        <b/>
        <sz val="12"/>
        <rFont val="Arial"/>
        <family val="2"/>
      </rPr>
      <t>No</t>
    </r>
    <r>
      <rPr>
        <sz val="12"/>
        <rFont val="Arial"/>
        <family val="2"/>
      </rPr>
      <t xml:space="preserve"> water or rest rooms this year)</t>
    </r>
  </si>
  <si>
    <t>R Jct US87</t>
  </si>
  <si>
    <t>Rye</t>
  </si>
  <si>
    <t>Payson SR260 Jct  Continue North on US87</t>
  </si>
  <si>
    <t>R Houston Mesa Rd.</t>
  </si>
  <si>
    <t>Creek crossing</t>
  </si>
  <si>
    <t>Whispering Pines Fire Station</t>
  </si>
  <si>
    <t xml:space="preserve">Stop East Verde Baptist Church at Jct </t>
  </si>
  <si>
    <t>Checkpoint #3 East Verde Baptist Church at the end of pavement</t>
  </si>
  <si>
    <t>96.3 miles completed</t>
  </si>
  <si>
    <t>Elev 5223</t>
  </si>
  <si>
    <t>Open 10:34 Close 16:20</t>
  </si>
  <si>
    <t>Information checkpoint!</t>
  </si>
  <si>
    <t>Back onto Houston Mesa Rd.S to Payson</t>
  </si>
  <si>
    <t>L (South) onto US87</t>
  </si>
  <si>
    <t>L Jct SR188</t>
  </si>
  <si>
    <t>Jake's Corner Store (minimal food, open til 8 pm))</t>
  </si>
  <si>
    <t>Checkpoint #4 Tonto Basin Market</t>
  </si>
  <si>
    <t>Store closes at 8 pm.</t>
  </si>
  <si>
    <t>139.6 miles completed</t>
  </si>
  <si>
    <t>Open 12:40 Close 21:00</t>
  </si>
  <si>
    <t>Get a receipt in store or ATM</t>
  </si>
  <si>
    <t>Back onto SR188 South</t>
  </si>
  <si>
    <t>Butcher Hook Store</t>
  </si>
  <si>
    <t>SR88 Jct.  Continue S on AZ 188</t>
  </si>
  <si>
    <t>Closes at 9 pm.</t>
  </si>
  <si>
    <t>Continue, pass by Young AZ 288 turnoff</t>
  </si>
  <si>
    <t xml:space="preserve">R on US60 </t>
  </si>
  <si>
    <t>L into Wal-Mart parking lot</t>
  </si>
  <si>
    <t>Checkpont #5 Wal-Mart in Claypool</t>
  </si>
  <si>
    <t>186.7 miles completed</t>
  </si>
  <si>
    <t>Sign your route card!</t>
  </si>
  <si>
    <t>Open 15:00 Close 02:00 Sunday</t>
  </si>
  <si>
    <t>Total climbing 9696 ft!</t>
  </si>
  <si>
    <t>Checkpont #1 Wal-Mart parking lot Claypool/Miami</t>
  </si>
  <si>
    <t>Claypool is the town along US60 between Miami and Globe.  No city limit sign on US60.</t>
  </si>
  <si>
    <t>The Wal-Mart is along US60 1/2 mile west of the junction of US60 and AZ188</t>
  </si>
  <si>
    <t>Park in the parking lot out by the highway</t>
  </si>
  <si>
    <t>The Wal-Mart is open 24 hours and has restrooms</t>
  </si>
  <si>
    <t xml:space="preserve">Tonto Basin Market is a full grocery store with a deli, pizza &amp; ATM.  This is the primary place for food along Hwy 188. </t>
  </si>
  <si>
    <r>
      <t xml:space="preserve">Tonto Basin Market closes at </t>
    </r>
    <r>
      <rPr>
        <b/>
        <sz val="10"/>
        <rFont val="Arial"/>
        <family val="2"/>
      </rPr>
      <t>8 pm</t>
    </r>
    <r>
      <rPr>
        <sz val="10"/>
        <rFont val="Arial"/>
        <family val="2"/>
      </rPr>
      <t xml:space="preserve"> this year.  On the return, this control closes at 9pm.</t>
    </r>
  </si>
  <si>
    <t xml:space="preserve">Butcher Hook Store and Restaurant is farther back from the road than the gas station.  </t>
  </si>
  <si>
    <t>The store has a good selection of food, even bananas sometimes.</t>
  </si>
  <si>
    <t>Jake's Corner Store has minimal food.  You won't be feasting here, but it may be a life saver if you bonk.</t>
  </si>
  <si>
    <t>Better to plan on Tonto Basin Market</t>
  </si>
  <si>
    <r>
      <t xml:space="preserve">Highway Rest Area at junction of AZ188 and US87 has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 water or rest rooms this year.</t>
    </r>
  </si>
  <si>
    <t>Checkpoint #3 At East Verde Baptist Church.  There are benches to sit on.</t>
  </si>
  <si>
    <t>The two creek crossings before Checkpoint #3 may have a few inches of running water in them.</t>
  </si>
  <si>
    <r>
      <t xml:space="preserve">Checkpoint #4 Tonto Basin Market closes at </t>
    </r>
    <r>
      <rPr>
        <b/>
        <sz val="10"/>
        <color rgb="FFFF0000"/>
        <rFont val="Arial"/>
        <family val="2"/>
      </rPr>
      <t>8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pm</t>
    </r>
    <r>
      <rPr>
        <sz val="10"/>
        <rFont val="Arial"/>
        <family val="2"/>
      </rPr>
      <t>, which is 1 hour before the closing time of the checkpoint.</t>
    </r>
  </si>
  <si>
    <t>Tom Baker cell phone 602 309-3768</t>
  </si>
  <si>
    <r>
      <t>Total climbing</t>
    </r>
    <r>
      <rPr>
        <sz val="10"/>
        <color rgb="FFFF0000"/>
        <rFont val="Arial"/>
        <family val="2"/>
      </rPr>
      <t xml:space="preserve"> 9696 ft</t>
    </r>
    <r>
      <rPr>
        <sz val="10"/>
        <rFont val="Arial"/>
        <family val="2"/>
      </rPr>
      <t>!</t>
    </r>
  </si>
  <si>
    <t>Take note of the route profile as the climbs on this ride are not rollers, but long, steady climbs</t>
  </si>
  <si>
    <t xml:space="preserve">This ride passes through several climate zones from 2200 ft at the lake to over 5200 ft elevation in the pines </t>
  </si>
  <si>
    <t>Take note of the last climb from Spring Creek Store to the top of Salt River Peak Pass</t>
  </si>
  <si>
    <t>http://maps.google.com/maps/ms?hl=en&amp;ie=UTF8&amp;msa=0&amp;msid=215778901231597828415.00049ec2c2102a55955e3&amp;ll=33.822512,-110.505981&amp;spn=1.181944,1.906128&amp;z=9</t>
  </si>
  <si>
    <t>Go</t>
  </si>
  <si>
    <t>Start/ Finish is at the Wal-Mart in Claypool.</t>
  </si>
  <si>
    <t>Store open 6am-9pm</t>
  </si>
  <si>
    <t>Continue part way around 1st traffic circle North</t>
  </si>
  <si>
    <t>Continue part way around 2nd traffic circle North</t>
  </si>
  <si>
    <t>Go around 1st traffic circle S towards Payson</t>
  </si>
  <si>
    <t>Go around 2nd traffic circle S towards Payson</t>
  </si>
  <si>
    <t>Tonto Basin Market (grocery store, deli, pizza, ATM)</t>
  </si>
  <si>
    <t>Checkpoint #2 is at the Tonto Basin Market</t>
  </si>
  <si>
    <t>From the Salt River Peak pass at mile 174 the route is primarily downhill to the finish.</t>
  </si>
  <si>
    <r>
      <t xml:space="preserve">Spring Creek Store at mile 167 at the start of the final climb closes at </t>
    </r>
    <r>
      <rPr>
        <b/>
        <sz val="10"/>
        <color rgb="FFFF0000"/>
        <rFont val="Arial"/>
        <family val="2"/>
      </rPr>
      <t>9</t>
    </r>
    <r>
      <rPr>
        <sz val="10"/>
        <color rgb="FFFF0000"/>
        <rFont val="Arial"/>
        <family val="2"/>
      </rPr>
      <t xml:space="preserve"> pm</t>
    </r>
    <r>
      <rPr>
        <sz val="10"/>
        <rFont val="Arial"/>
        <family val="2"/>
      </rPr>
      <t xml:space="preserve">.  </t>
    </r>
  </si>
  <si>
    <t>This is a key place to plan on stopping for food and water as it is a full grocery store with deli, ATM.</t>
  </si>
  <si>
    <t>Butcher Hook Store &amp; Restaurant behind gas station</t>
  </si>
  <si>
    <t>Roosevelt Lake Visitor's Center (Water, restrooms)</t>
  </si>
  <si>
    <t>Payson Jct SR260 Continue S on US87</t>
  </si>
  <si>
    <t>Roosevelt Lake Visitor Center (Pepsi, water outside)</t>
  </si>
  <si>
    <t>20 hour limit  Lights, safety vest/belt, ankle bands required after 19:03</t>
  </si>
  <si>
    <t>300k Rider information for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</si>
</sst>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4" fillId="0" borderId="5" xfId="0" applyFont="1" applyBorder="1"/>
    <xf numFmtId="0" fontId="1" fillId="0" borderId="5" xfId="0" applyFont="1" applyBorder="1"/>
    <xf numFmtId="0" fontId="1" fillId="0" borderId="6" xfId="0" applyFont="1" applyBorder="1"/>
    <xf numFmtId="0" fontId="5" fillId="0" borderId="0" xfId="0" applyFont="1"/>
    <xf numFmtId="0" fontId="1" fillId="0" borderId="1" xfId="0" applyFont="1" applyBorder="1"/>
    <xf numFmtId="0" fontId="1" fillId="0" borderId="7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8" xfId="0" applyFont="1" applyBorder="1"/>
    <xf numFmtId="0" fontId="1" fillId="0" borderId="4" xfId="0" applyFont="1" applyBorder="1"/>
    <xf numFmtId="0" fontId="4" fillId="0" borderId="0" xfId="0" applyFont="1"/>
    <xf numFmtId="0" fontId="1" fillId="0" borderId="0" xfId="0" applyFont="1" applyFill="1" applyBorder="1"/>
    <xf numFmtId="0" fontId="4" fillId="0" borderId="0" xfId="0" applyFont="1" applyBorder="1"/>
    <xf numFmtId="0" fontId="8" fillId="0" borderId="0" xfId="0" applyFont="1"/>
    <xf numFmtId="0" fontId="7" fillId="0" borderId="0" xfId="0" applyNumberFormat="1" applyFont="1"/>
    <xf numFmtId="0" fontId="0" fillId="0" borderId="0" xfId="0" applyNumberFormat="1"/>
    <xf numFmtId="0" fontId="7" fillId="0" borderId="0" xfId="0" applyFont="1"/>
    <xf numFmtId="0" fontId="11" fillId="0" borderId="0" xfId="1" applyAlignment="1" applyProtection="1"/>
    <xf numFmtId="164" fontId="1" fillId="0" borderId="0" xfId="0" applyNumberFormat="1" applyFont="1" applyAlignment="1">
      <alignment horizontal="center"/>
    </xf>
    <xf numFmtId="0" fontId="4" fillId="0" borderId="2" xfId="0" applyFont="1" applyBorder="1"/>
    <xf numFmtId="164" fontId="1" fillId="0" borderId="0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8</xdr:col>
      <xdr:colOff>406422</xdr:colOff>
      <xdr:row>33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9550"/>
          <a:ext cx="5283222" cy="523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133350</xdr:rowOff>
    </xdr:from>
    <xdr:to>
      <xdr:col>9</xdr:col>
      <xdr:colOff>99696</xdr:colOff>
      <xdr:row>61</xdr:row>
      <xdr:rowOff>152400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124575"/>
          <a:ext cx="5586096" cy="3905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63</xdr:row>
      <xdr:rowOff>28575</xdr:rowOff>
    </xdr:from>
    <xdr:to>
      <xdr:col>10</xdr:col>
      <xdr:colOff>328640</xdr:colOff>
      <xdr:row>90</xdr:row>
      <xdr:rowOff>142875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0229850"/>
          <a:ext cx="6415115" cy="44862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maps.google.com/maps/ms?hl=en&amp;ie=UTF8&amp;msa=0&amp;msid=215778901231597828415.00049ec2c2102a55955e3&amp;ll=33.822512,-110.505981&amp;spn=1.181944,1.906128&amp;z=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tabSelected="1" workbookViewId="0"/>
  </sheetViews>
  <sheetFormatPr defaultRowHeight="15" x14ac:dyDescent="0.2"/>
  <cols>
    <col min="1" max="1" width="5.42578125" style="1" customWidth="1"/>
    <col min="2" max="2" width="6.85546875" style="1" customWidth="1"/>
    <col min="3" max="3" width="8.7109375" style="1" customWidth="1"/>
    <col min="4" max="7" width="9.140625" style="3"/>
    <col min="8" max="8" width="14.5703125" style="3" customWidth="1"/>
    <col min="9" max="9" width="59.85546875" style="3" customWidth="1"/>
    <col min="10" max="10" width="9.140625" style="3"/>
    <col min="11" max="11" width="30" style="3" customWidth="1"/>
    <col min="12" max="16384" width="9.140625" style="3"/>
  </cols>
  <sheetData>
    <row r="1" spans="1:14" ht="15.75" x14ac:dyDescent="0.25">
      <c r="B1" s="2" t="s">
        <v>0</v>
      </c>
      <c r="H1" s="4" t="s">
        <v>1</v>
      </c>
    </row>
    <row r="2" spans="1:14" ht="11.25" customHeight="1" x14ac:dyDescent="0.2"/>
    <row r="3" spans="1:14" x14ac:dyDescent="0.2">
      <c r="A3" s="5" t="s">
        <v>96</v>
      </c>
    </row>
    <row r="4" spans="1:14" x14ac:dyDescent="0.2">
      <c r="A4" s="6" t="s">
        <v>59</v>
      </c>
      <c r="B4" s="7"/>
      <c r="C4" s="7"/>
      <c r="D4" s="8"/>
      <c r="E4" s="8"/>
      <c r="F4" s="8"/>
      <c r="G4" s="8"/>
      <c r="H4" s="9"/>
    </row>
    <row r="5" spans="1:14" ht="15.75" x14ac:dyDescent="0.25">
      <c r="A5" s="10"/>
      <c r="B5" s="11"/>
      <c r="C5" s="11"/>
      <c r="D5" s="12" t="s">
        <v>2</v>
      </c>
      <c r="E5" s="13"/>
      <c r="F5" s="13"/>
      <c r="G5" s="13"/>
      <c r="H5" s="14"/>
    </row>
    <row r="6" spans="1:14" x14ac:dyDescent="0.2">
      <c r="A6" s="1" t="s">
        <v>80</v>
      </c>
      <c r="B6" s="1" t="s">
        <v>3</v>
      </c>
      <c r="C6" s="1" t="s">
        <v>4</v>
      </c>
      <c r="L6" s="1"/>
      <c r="M6" s="1"/>
      <c r="N6" s="1"/>
    </row>
    <row r="7" spans="1:14" x14ac:dyDescent="0.2">
      <c r="A7" s="1">
        <v>0</v>
      </c>
      <c r="B7" s="1">
        <v>0</v>
      </c>
      <c r="C7" s="1">
        <v>0</v>
      </c>
      <c r="D7" s="3" t="s">
        <v>5</v>
      </c>
      <c r="L7" s="1"/>
      <c r="M7" s="1"/>
      <c r="N7" s="1"/>
    </row>
    <row r="8" spans="1:14" x14ac:dyDescent="0.2">
      <c r="A8" s="1">
        <v>0.1</v>
      </c>
      <c r="B8" s="1">
        <f>B7+A8</f>
        <v>0.1</v>
      </c>
      <c r="C8" s="1">
        <f>C7+A8</f>
        <v>0.1</v>
      </c>
      <c r="D8" s="3" t="s">
        <v>6</v>
      </c>
    </row>
    <row r="9" spans="1:14" x14ac:dyDescent="0.2">
      <c r="A9" s="1">
        <v>0.2</v>
      </c>
      <c r="B9" s="1">
        <f t="shared" ref="B9:B24" si="0">B8+A9</f>
        <v>0.30000000000000004</v>
      </c>
      <c r="C9" s="1">
        <f t="shared" ref="C9:C24" si="1">C8+A9</f>
        <v>0.30000000000000004</v>
      </c>
      <c r="D9" s="3" t="s">
        <v>7</v>
      </c>
    </row>
    <row r="10" spans="1:14" x14ac:dyDescent="0.2">
      <c r="A10" s="1">
        <v>0.4</v>
      </c>
      <c r="B10" s="1">
        <f t="shared" si="0"/>
        <v>0.70000000000000007</v>
      </c>
      <c r="C10" s="1">
        <f t="shared" si="1"/>
        <v>0.70000000000000007</v>
      </c>
      <c r="D10" s="3" t="s">
        <v>8</v>
      </c>
    </row>
    <row r="11" spans="1:14" x14ac:dyDescent="0.2">
      <c r="A11" s="1">
        <v>0.2</v>
      </c>
      <c r="B11" s="1">
        <f t="shared" si="0"/>
        <v>0.90000000000000013</v>
      </c>
      <c r="C11" s="1">
        <f t="shared" si="1"/>
        <v>0.90000000000000013</v>
      </c>
      <c r="D11" s="3" t="s">
        <v>9</v>
      </c>
    </row>
    <row r="12" spans="1:14" x14ac:dyDescent="0.2">
      <c r="A12" s="1">
        <v>2.6</v>
      </c>
      <c r="B12" s="1">
        <f t="shared" si="0"/>
        <v>3.5</v>
      </c>
      <c r="C12" s="1">
        <f t="shared" si="1"/>
        <v>3.5</v>
      </c>
      <c r="D12" s="3" t="s">
        <v>10</v>
      </c>
    </row>
    <row r="13" spans="1:14" x14ac:dyDescent="0.2">
      <c r="A13" s="1">
        <v>0.1</v>
      </c>
      <c r="B13" s="1">
        <f t="shared" si="0"/>
        <v>3.6</v>
      </c>
      <c r="C13" s="1">
        <f t="shared" si="1"/>
        <v>3.6</v>
      </c>
      <c r="D13" s="3" t="s">
        <v>11</v>
      </c>
    </row>
    <row r="14" spans="1:14" x14ac:dyDescent="0.2">
      <c r="A14" s="1">
        <v>0.5</v>
      </c>
      <c r="B14" s="1">
        <f t="shared" si="0"/>
        <v>4.0999999999999996</v>
      </c>
      <c r="C14" s="1">
        <f t="shared" si="1"/>
        <v>4.0999999999999996</v>
      </c>
      <c r="D14" s="3" t="s">
        <v>12</v>
      </c>
    </row>
    <row r="15" spans="1:14" x14ac:dyDescent="0.2">
      <c r="A15" s="1">
        <v>0.1</v>
      </c>
      <c r="B15" s="1">
        <f t="shared" si="0"/>
        <v>4.1999999999999993</v>
      </c>
      <c r="C15" s="1">
        <f t="shared" si="1"/>
        <v>4.1999999999999993</v>
      </c>
      <c r="D15" s="3" t="s">
        <v>13</v>
      </c>
    </row>
    <row r="16" spans="1:14" x14ac:dyDescent="0.2">
      <c r="A16" s="1">
        <v>2.9</v>
      </c>
      <c r="B16" s="1">
        <f t="shared" si="0"/>
        <v>7.1</v>
      </c>
      <c r="C16" s="1">
        <f t="shared" si="1"/>
        <v>7.1</v>
      </c>
      <c r="D16" s="3" t="s">
        <v>14</v>
      </c>
      <c r="H16" s="15"/>
    </row>
    <row r="17" spans="1:14" x14ac:dyDescent="0.2">
      <c r="A17" s="1">
        <v>12.1</v>
      </c>
      <c r="B17" s="1">
        <f t="shared" si="0"/>
        <v>19.2</v>
      </c>
      <c r="C17" s="1">
        <f t="shared" si="1"/>
        <v>19.2</v>
      </c>
      <c r="D17" s="3" t="s">
        <v>15</v>
      </c>
    </row>
    <row r="18" spans="1:14" x14ac:dyDescent="0.2">
      <c r="A18" s="1">
        <v>2.6</v>
      </c>
      <c r="B18" s="1">
        <f t="shared" si="0"/>
        <v>21.8</v>
      </c>
      <c r="C18" s="1">
        <f t="shared" si="1"/>
        <v>21.8</v>
      </c>
      <c r="D18" s="3" t="s">
        <v>16</v>
      </c>
    </row>
    <row r="19" spans="1:14" x14ac:dyDescent="0.2">
      <c r="A19" s="1">
        <v>4.0999999999999996</v>
      </c>
      <c r="B19" s="1">
        <f t="shared" si="0"/>
        <v>25.9</v>
      </c>
      <c r="C19" s="1">
        <f t="shared" si="1"/>
        <v>25.9</v>
      </c>
      <c r="D19" s="3" t="s">
        <v>17</v>
      </c>
      <c r="G19" s="3" t="s">
        <v>82</v>
      </c>
      <c r="L19" s="1"/>
      <c r="M19" s="1"/>
      <c r="N19" s="1"/>
    </row>
    <row r="20" spans="1:14" x14ac:dyDescent="0.2">
      <c r="A20" s="1">
        <v>7.4</v>
      </c>
      <c r="B20" s="1">
        <f t="shared" si="0"/>
        <v>33.299999999999997</v>
      </c>
      <c r="C20" s="1">
        <f t="shared" si="1"/>
        <v>33.299999999999997</v>
      </c>
      <c r="D20" s="3" t="s">
        <v>18</v>
      </c>
      <c r="L20" s="30"/>
      <c r="M20" s="1"/>
      <c r="N20" s="1"/>
    </row>
    <row r="21" spans="1:14" x14ac:dyDescent="0.2">
      <c r="A21" s="1">
        <v>2.1</v>
      </c>
      <c r="B21" s="1">
        <f t="shared" si="0"/>
        <v>35.4</v>
      </c>
      <c r="C21" s="1">
        <f t="shared" si="1"/>
        <v>35.4</v>
      </c>
      <c r="D21" s="3" t="s">
        <v>93</v>
      </c>
      <c r="L21" s="30"/>
      <c r="M21" s="1"/>
      <c r="N21" s="1"/>
    </row>
    <row r="22" spans="1:14" x14ac:dyDescent="0.2">
      <c r="A22" s="1">
        <v>1.2</v>
      </c>
      <c r="B22" s="1">
        <f t="shared" si="0"/>
        <v>36.6</v>
      </c>
      <c r="C22" s="1">
        <f t="shared" si="1"/>
        <v>36.6</v>
      </c>
      <c r="D22" s="3" t="s">
        <v>19</v>
      </c>
      <c r="L22" s="30"/>
      <c r="M22" s="1"/>
      <c r="N22" s="1"/>
    </row>
    <row r="23" spans="1:14" x14ac:dyDescent="0.2">
      <c r="A23" s="1">
        <v>14.5</v>
      </c>
      <c r="B23" s="1">
        <f t="shared" si="0"/>
        <v>51.1</v>
      </c>
      <c r="C23" s="1">
        <f t="shared" si="1"/>
        <v>51.1</v>
      </c>
      <c r="D23" s="3" t="s">
        <v>92</v>
      </c>
      <c r="L23" s="1"/>
      <c r="M23" s="1"/>
      <c r="N23" s="1"/>
    </row>
    <row r="24" spans="1:14" x14ac:dyDescent="0.2">
      <c r="A24" s="1">
        <v>2.4</v>
      </c>
      <c r="B24" s="1">
        <f t="shared" si="0"/>
        <v>53.5</v>
      </c>
      <c r="C24" s="1">
        <f t="shared" si="1"/>
        <v>53.5</v>
      </c>
      <c r="D24" s="3" t="s">
        <v>87</v>
      </c>
      <c r="L24" s="1"/>
      <c r="M24" s="1"/>
      <c r="N24" s="1"/>
    </row>
    <row r="25" spans="1:14" ht="15.75" x14ac:dyDescent="0.25">
      <c r="A25" s="16" t="s">
        <v>20</v>
      </c>
      <c r="B25" s="7"/>
      <c r="C25" s="7"/>
      <c r="D25" s="8"/>
      <c r="E25" s="8"/>
      <c r="F25" s="8"/>
      <c r="G25" s="8"/>
      <c r="H25" s="9"/>
      <c r="K25"/>
      <c r="L25" s="1"/>
      <c r="M25" s="1"/>
      <c r="N25" s="1"/>
    </row>
    <row r="26" spans="1:14" ht="15.75" x14ac:dyDescent="0.25">
      <c r="A26" s="17" t="s">
        <v>21</v>
      </c>
      <c r="C26" s="18"/>
      <c r="D26" s="19"/>
      <c r="E26" s="19"/>
      <c r="F26" s="19"/>
      <c r="G26" s="19"/>
      <c r="H26" s="20"/>
      <c r="K26"/>
      <c r="L26"/>
      <c r="M26"/>
    </row>
    <row r="27" spans="1:14" ht="15.75" x14ac:dyDescent="0.25">
      <c r="A27" s="21" t="s">
        <v>22</v>
      </c>
      <c r="B27" s="11"/>
      <c r="C27" s="11"/>
      <c r="D27" s="13"/>
      <c r="E27" s="13"/>
      <c r="F27" s="12" t="s">
        <v>23</v>
      </c>
      <c r="G27" s="13"/>
      <c r="H27" s="14"/>
      <c r="I27" s="22"/>
      <c r="K27"/>
      <c r="L27"/>
      <c r="M27"/>
    </row>
    <row r="28" spans="1:14" ht="15.75" x14ac:dyDescent="0.25">
      <c r="A28" s="30">
        <v>11.5</v>
      </c>
      <c r="B28" s="30">
        <f>A28</f>
        <v>11.5</v>
      </c>
      <c r="C28" s="30">
        <f>C24+A28</f>
        <v>65</v>
      </c>
      <c r="D28" s="3" t="s">
        <v>24</v>
      </c>
      <c r="K28"/>
      <c r="L28"/>
      <c r="M28"/>
    </row>
    <row r="29" spans="1:14" ht="15.75" x14ac:dyDescent="0.25">
      <c r="A29" s="30">
        <v>3.1</v>
      </c>
      <c r="B29" s="30">
        <f>B28+A29</f>
        <v>14.6</v>
      </c>
      <c r="C29" s="30">
        <f>C28+A29</f>
        <v>68.099999999999994</v>
      </c>
      <c r="D29" s="3" t="s">
        <v>25</v>
      </c>
      <c r="K29"/>
      <c r="L29"/>
      <c r="M29"/>
    </row>
    <row r="30" spans="1:14" ht="15.75" x14ac:dyDescent="0.25">
      <c r="A30" s="30">
        <v>0.20000000000001705</v>
      </c>
      <c r="B30" s="30">
        <f t="shared" ref="B30:B39" si="2">B29+A30</f>
        <v>14.800000000000017</v>
      </c>
      <c r="C30" s="30">
        <f t="shared" ref="C30:C39" si="3">C29+A30</f>
        <v>68.300000000000011</v>
      </c>
      <c r="D30" s="3" t="s">
        <v>26</v>
      </c>
      <c r="K30"/>
      <c r="L30"/>
      <c r="M30"/>
    </row>
    <row r="31" spans="1:14" ht="15.75" x14ac:dyDescent="0.25">
      <c r="A31" s="30">
        <v>5</v>
      </c>
      <c r="B31" s="30">
        <f t="shared" si="2"/>
        <v>19.800000000000018</v>
      </c>
      <c r="C31" s="30">
        <f t="shared" si="3"/>
        <v>73.300000000000011</v>
      </c>
      <c r="D31" s="3" t="s">
        <v>27</v>
      </c>
      <c r="K31"/>
      <c r="L31"/>
      <c r="M31"/>
    </row>
    <row r="32" spans="1:14" ht="15.75" x14ac:dyDescent="0.25">
      <c r="A32" s="30">
        <v>11</v>
      </c>
      <c r="B32" s="30">
        <f t="shared" si="2"/>
        <v>30.800000000000018</v>
      </c>
      <c r="C32" s="30">
        <f t="shared" si="3"/>
        <v>84.300000000000011</v>
      </c>
      <c r="D32" s="3" t="s">
        <v>28</v>
      </c>
      <c r="K32"/>
      <c r="L32"/>
      <c r="M32"/>
    </row>
    <row r="33" spans="1:13" ht="15.75" x14ac:dyDescent="0.25">
      <c r="A33" s="30">
        <v>1</v>
      </c>
      <c r="B33" s="30">
        <f t="shared" si="2"/>
        <v>31.800000000000018</v>
      </c>
      <c r="C33" s="30">
        <f t="shared" si="3"/>
        <v>85.300000000000011</v>
      </c>
      <c r="D33" s="3" t="s">
        <v>83</v>
      </c>
      <c r="K33"/>
      <c r="L33"/>
      <c r="M33"/>
    </row>
    <row r="34" spans="1:13" ht="15.75" x14ac:dyDescent="0.25">
      <c r="A34" s="30">
        <v>0.7</v>
      </c>
      <c r="B34" s="30">
        <f t="shared" si="2"/>
        <v>32.500000000000021</v>
      </c>
      <c r="C34" s="30">
        <f t="shared" si="3"/>
        <v>86.000000000000014</v>
      </c>
      <c r="D34" s="3" t="s">
        <v>84</v>
      </c>
      <c r="K34"/>
      <c r="L34"/>
      <c r="M34"/>
    </row>
    <row r="35" spans="1:13" ht="15.75" x14ac:dyDescent="0.25">
      <c r="A35" s="30">
        <v>0.1</v>
      </c>
      <c r="B35" s="30">
        <f t="shared" si="2"/>
        <v>32.600000000000023</v>
      </c>
      <c r="C35" s="30">
        <f t="shared" si="3"/>
        <v>86.100000000000009</v>
      </c>
      <c r="D35" s="3" t="s">
        <v>29</v>
      </c>
      <c r="K35"/>
      <c r="L35"/>
      <c r="M35"/>
    </row>
    <row r="36" spans="1:13" ht="15.75" x14ac:dyDescent="0.25">
      <c r="A36" s="30">
        <v>8.1999999999999993</v>
      </c>
      <c r="B36" s="30">
        <f t="shared" si="2"/>
        <v>40.800000000000026</v>
      </c>
      <c r="C36" s="30">
        <f t="shared" si="3"/>
        <v>94.300000000000011</v>
      </c>
      <c r="D36" s="3" t="s">
        <v>30</v>
      </c>
      <c r="K36"/>
      <c r="L36"/>
      <c r="M36"/>
    </row>
    <row r="37" spans="1:13" ht="15.75" x14ac:dyDescent="0.25">
      <c r="A37" s="30">
        <v>0.8</v>
      </c>
      <c r="B37" s="30">
        <f t="shared" si="2"/>
        <v>41.600000000000023</v>
      </c>
      <c r="C37" s="30">
        <f t="shared" si="3"/>
        <v>95.100000000000009</v>
      </c>
      <c r="D37" s="3" t="s">
        <v>30</v>
      </c>
      <c r="K37"/>
      <c r="L37"/>
      <c r="M37"/>
    </row>
    <row r="38" spans="1:13" ht="15.75" x14ac:dyDescent="0.25">
      <c r="A38" s="30">
        <v>0.2</v>
      </c>
      <c r="B38" s="30">
        <f t="shared" si="2"/>
        <v>41.800000000000026</v>
      </c>
      <c r="C38" s="30">
        <f t="shared" si="3"/>
        <v>95.300000000000011</v>
      </c>
      <c r="D38" s="3" t="s">
        <v>31</v>
      </c>
      <c r="K38"/>
      <c r="L38"/>
      <c r="M38"/>
    </row>
    <row r="39" spans="1:13" ht="15.75" x14ac:dyDescent="0.25">
      <c r="A39" s="30">
        <v>1</v>
      </c>
      <c r="B39" s="30">
        <f t="shared" si="2"/>
        <v>42.800000000000026</v>
      </c>
      <c r="C39" s="30">
        <f t="shared" si="3"/>
        <v>96.300000000000011</v>
      </c>
      <c r="D39" s="3" t="s">
        <v>32</v>
      </c>
      <c r="K39"/>
      <c r="L39"/>
      <c r="M39"/>
    </row>
    <row r="40" spans="1:13" x14ac:dyDescent="0.2">
      <c r="A40" s="16" t="s">
        <v>33</v>
      </c>
      <c r="B40" s="7"/>
      <c r="C40" s="7"/>
      <c r="D40" s="8"/>
      <c r="E40" s="8"/>
      <c r="F40" s="8"/>
      <c r="G40" s="8"/>
      <c r="H40" s="9"/>
    </row>
    <row r="41" spans="1:13" x14ac:dyDescent="0.2">
      <c r="A41" s="17" t="s">
        <v>34</v>
      </c>
      <c r="C41" s="18"/>
      <c r="D41" s="19"/>
      <c r="E41" s="19"/>
      <c r="F41" s="19" t="s">
        <v>35</v>
      </c>
      <c r="G41" s="19"/>
      <c r="H41" s="20"/>
    </row>
    <row r="42" spans="1:13" ht="15.75" x14ac:dyDescent="0.25">
      <c r="A42" s="21" t="s">
        <v>36</v>
      </c>
      <c r="B42" s="11"/>
      <c r="C42" s="11"/>
      <c r="D42" s="13"/>
      <c r="E42" s="13"/>
      <c r="F42" s="12" t="s">
        <v>37</v>
      </c>
      <c r="G42" s="13"/>
      <c r="H42" s="14"/>
    </row>
    <row r="43" spans="1:13" x14ac:dyDescent="0.2">
      <c r="A43" s="1">
        <v>0</v>
      </c>
      <c r="B43" s="30">
        <f>A43</f>
        <v>0</v>
      </c>
      <c r="C43" s="30">
        <f>C39+A43</f>
        <v>96.300000000000011</v>
      </c>
      <c r="D43" s="23" t="s">
        <v>38</v>
      </c>
    </row>
    <row r="44" spans="1:13" x14ac:dyDescent="0.2">
      <c r="A44" s="30">
        <v>10.199999999999999</v>
      </c>
      <c r="B44" s="30">
        <f>B43+A44</f>
        <v>10.199999999999999</v>
      </c>
      <c r="C44" s="30">
        <f>C43+A44</f>
        <v>106.50000000000001</v>
      </c>
      <c r="D44" s="23" t="s">
        <v>39</v>
      </c>
    </row>
    <row r="45" spans="1:13" x14ac:dyDescent="0.2">
      <c r="A45" s="30">
        <v>0.1</v>
      </c>
      <c r="B45" s="30">
        <f t="shared" ref="B45:B50" si="4">B44+A45</f>
        <v>10.299999999999999</v>
      </c>
      <c r="C45" s="30">
        <f t="shared" ref="C45:C50" si="5">C44+A45</f>
        <v>106.60000000000001</v>
      </c>
      <c r="D45" s="23" t="s">
        <v>85</v>
      </c>
    </row>
    <row r="46" spans="1:13" x14ac:dyDescent="0.2">
      <c r="A46" s="30">
        <v>0.7</v>
      </c>
      <c r="B46" s="30">
        <f t="shared" si="4"/>
        <v>10.999999999999998</v>
      </c>
      <c r="C46" s="30">
        <f t="shared" si="5"/>
        <v>107.30000000000001</v>
      </c>
      <c r="D46" s="23" t="s">
        <v>86</v>
      </c>
    </row>
    <row r="47" spans="1:13" x14ac:dyDescent="0.2">
      <c r="A47" s="30">
        <v>1</v>
      </c>
      <c r="B47" s="30">
        <f t="shared" si="4"/>
        <v>11.999999999999998</v>
      </c>
      <c r="C47" s="30">
        <f t="shared" si="5"/>
        <v>108.30000000000001</v>
      </c>
      <c r="D47" s="3" t="s">
        <v>94</v>
      </c>
    </row>
    <row r="48" spans="1:13" x14ac:dyDescent="0.2">
      <c r="A48" s="30">
        <v>16.5</v>
      </c>
      <c r="B48" s="30">
        <f t="shared" si="4"/>
        <v>28.5</v>
      </c>
      <c r="C48" s="30">
        <f t="shared" si="5"/>
        <v>124.80000000000001</v>
      </c>
      <c r="D48" s="3" t="s">
        <v>40</v>
      </c>
    </row>
    <row r="49" spans="1:9" x14ac:dyDescent="0.2">
      <c r="A49" s="30">
        <v>3.3</v>
      </c>
      <c r="B49" s="30">
        <f t="shared" si="4"/>
        <v>31.8</v>
      </c>
      <c r="C49" s="30">
        <f t="shared" si="5"/>
        <v>128.10000000000002</v>
      </c>
      <c r="D49" s="3" t="s">
        <v>41</v>
      </c>
    </row>
    <row r="50" spans="1:9" x14ac:dyDescent="0.2">
      <c r="A50" s="30">
        <v>11.5</v>
      </c>
      <c r="B50" s="30">
        <f t="shared" si="4"/>
        <v>43.3</v>
      </c>
      <c r="C50" s="30">
        <f t="shared" si="5"/>
        <v>139.60000000000002</v>
      </c>
      <c r="D50" s="3" t="s">
        <v>87</v>
      </c>
    </row>
    <row r="51" spans="1:9" ht="15.75" x14ac:dyDescent="0.25">
      <c r="A51" s="16" t="s">
        <v>42</v>
      </c>
      <c r="B51" s="7"/>
      <c r="C51" s="7"/>
      <c r="D51" s="8"/>
      <c r="E51" s="8"/>
      <c r="F51" s="8"/>
      <c r="G51" s="31" t="s">
        <v>43</v>
      </c>
      <c r="H51" s="9"/>
    </row>
    <row r="52" spans="1:9" x14ac:dyDescent="0.2">
      <c r="A52" s="17" t="s">
        <v>44</v>
      </c>
      <c r="C52" s="18"/>
      <c r="D52" s="19"/>
      <c r="E52" s="19"/>
      <c r="F52" s="19"/>
      <c r="G52" s="19"/>
      <c r="H52" s="20"/>
    </row>
    <row r="53" spans="1:9" ht="15.75" x14ac:dyDescent="0.25">
      <c r="A53" s="21" t="s">
        <v>45</v>
      </c>
      <c r="B53" s="11"/>
      <c r="C53" s="11"/>
      <c r="D53" s="13"/>
      <c r="E53" s="13"/>
      <c r="F53" s="12" t="s">
        <v>46</v>
      </c>
      <c r="G53" s="13"/>
      <c r="H53" s="14"/>
      <c r="I53" s="22"/>
    </row>
    <row r="54" spans="1:9" x14ac:dyDescent="0.2">
      <c r="A54" s="18">
        <v>0</v>
      </c>
      <c r="B54" s="32">
        <f>A54</f>
        <v>0</v>
      </c>
      <c r="C54" s="30">
        <f>C50+A54</f>
        <v>139.60000000000002</v>
      </c>
      <c r="D54" s="19" t="s">
        <v>47</v>
      </c>
      <c r="E54" s="19"/>
      <c r="F54" s="19"/>
      <c r="G54" s="19"/>
      <c r="H54" s="19"/>
    </row>
    <row r="55" spans="1:9" x14ac:dyDescent="0.2">
      <c r="A55" s="18">
        <v>2.4</v>
      </c>
      <c r="B55" s="32">
        <f>B54+A55</f>
        <v>2.4</v>
      </c>
      <c r="C55" s="30">
        <f>C54+A55</f>
        <v>142.00000000000003</v>
      </c>
      <c r="D55" s="19" t="s">
        <v>48</v>
      </c>
      <c r="E55" s="19"/>
      <c r="F55" s="19"/>
      <c r="G55" s="19"/>
      <c r="H55" s="19"/>
    </row>
    <row r="56" spans="1:9" x14ac:dyDescent="0.2">
      <c r="A56" s="18">
        <v>14.5</v>
      </c>
      <c r="B56" s="32">
        <f t="shared" ref="B56:B62" si="6">B55+A56</f>
        <v>16.899999999999999</v>
      </c>
      <c r="C56" s="30">
        <f t="shared" ref="C56:C62" si="7">C55+A56</f>
        <v>156.50000000000003</v>
      </c>
      <c r="D56" s="3" t="s">
        <v>49</v>
      </c>
      <c r="E56" s="19"/>
      <c r="F56" s="19"/>
      <c r="G56" s="19"/>
      <c r="H56" s="19"/>
    </row>
    <row r="57" spans="1:9" x14ac:dyDescent="0.2">
      <c r="A57" s="1">
        <v>1.2</v>
      </c>
      <c r="B57" s="32">
        <f t="shared" si="6"/>
        <v>18.099999999999998</v>
      </c>
      <c r="C57" s="30">
        <f t="shared" si="7"/>
        <v>157.70000000000002</v>
      </c>
      <c r="D57" s="3" t="s">
        <v>95</v>
      </c>
    </row>
    <row r="58" spans="1:9" ht="15.75" x14ac:dyDescent="0.25">
      <c r="A58" s="1">
        <v>9.5</v>
      </c>
      <c r="B58" s="32">
        <f t="shared" si="6"/>
        <v>27.599999999999998</v>
      </c>
      <c r="C58" s="30">
        <f t="shared" si="7"/>
        <v>167.20000000000002</v>
      </c>
      <c r="D58" s="3" t="s">
        <v>17</v>
      </c>
      <c r="G58" s="22" t="s">
        <v>50</v>
      </c>
    </row>
    <row r="59" spans="1:9" x14ac:dyDescent="0.2">
      <c r="A59" s="1">
        <v>4.0999999999999996</v>
      </c>
      <c r="B59" s="32">
        <f t="shared" si="6"/>
        <v>31.699999999999996</v>
      </c>
      <c r="C59" s="30">
        <f t="shared" si="7"/>
        <v>171.3</v>
      </c>
      <c r="D59" s="3" t="s">
        <v>51</v>
      </c>
    </row>
    <row r="60" spans="1:9" x14ac:dyDescent="0.2">
      <c r="A60" s="1">
        <v>2.6</v>
      </c>
      <c r="B60" s="32">
        <f t="shared" si="6"/>
        <v>34.299999999999997</v>
      </c>
      <c r="C60" s="30">
        <f t="shared" si="7"/>
        <v>173.9</v>
      </c>
      <c r="D60" s="3" t="s">
        <v>15</v>
      </c>
    </row>
    <row r="61" spans="1:9" x14ac:dyDescent="0.2">
      <c r="A61" s="1">
        <v>12.1</v>
      </c>
      <c r="B61" s="32">
        <f t="shared" si="6"/>
        <v>46.4</v>
      </c>
      <c r="C61" s="30">
        <f t="shared" si="7"/>
        <v>186</v>
      </c>
      <c r="D61" s="3" t="s">
        <v>52</v>
      </c>
    </row>
    <row r="62" spans="1:9" x14ac:dyDescent="0.2">
      <c r="A62" s="1">
        <v>0.7</v>
      </c>
      <c r="B62" s="32">
        <f t="shared" si="6"/>
        <v>47.1</v>
      </c>
      <c r="C62" s="30">
        <f t="shared" si="7"/>
        <v>186.7</v>
      </c>
      <c r="D62" s="3" t="s">
        <v>53</v>
      </c>
    </row>
    <row r="63" spans="1:9" x14ac:dyDescent="0.2">
      <c r="A63" s="6" t="s">
        <v>54</v>
      </c>
      <c r="B63" s="7"/>
      <c r="C63" s="7"/>
      <c r="D63" s="8"/>
      <c r="E63" s="8"/>
      <c r="F63" s="8"/>
      <c r="G63" s="8"/>
      <c r="H63" s="9"/>
    </row>
    <row r="64" spans="1:9" ht="15.75" x14ac:dyDescent="0.25">
      <c r="A64" s="17" t="s">
        <v>55</v>
      </c>
      <c r="C64" s="18"/>
      <c r="D64" s="19"/>
      <c r="E64" s="19"/>
      <c r="F64" s="24" t="s">
        <v>56</v>
      </c>
      <c r="G64" s="19"/>
      <c r="H64" s="20"/>
    </row>
    <row r="65" spans="1:8" x14ac:dyDescent="0.2">
      <c r="A65" s="21" t="s">
        <v>57</v>
      </c>
      <c r="B65" s="11"/>
      <c r="C65" s="11"/>
      <c r="D65" s="13"/>
      <c r="E65" s="13"/>
      <c r="F65" s="13"/>
      <c r="G65" s="13" t="s">
        <v>58</v>
      </c>
      <c r="H65" s="14"/>
    </row>
  </sheetData>
  <printOptions horizontalCentered="1"/>
  <pageMargins left="0.45" right="0.45" top="0.5" bottom="0.25" header="0.3" footer="0.3"/>
  <pageSetup scale="75" orientation="portrait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workbookViewId="0"/>
  </sheetViews>
  <sheetFormatPr defaultRowHeight="15" x14ac:dyDescent="0.25"/>
  <sheetData>
    <row r="1" spans="1:1" x14ac:dyDescent="0.25">
      <c r="A1" s="25" t="s">
        <v>97</v>
      </c>
    </row>
    <row r="3" spans="1:1" x14ac:dyDescent="0.25">
      <c r="A3" s="26" t="s">
        <v>81</v>
      </c>
    </row>
    <row r="4" spans="1:1" x14ac:dyDescent="0.25">
      <c r="A4" s="27" t="s">
        <v>60</v>
      </c>
    </row>
    <row r="5" spans="1:1" x14ac:dyDescent="0.25">
      <c r="A5" s="28" t="s">
        <v>61</v>
      </c>
    </row>
    <row r="6" spans="1:1" x14ac:dyDescent="0.25">
      <c r="A6" t="s">
        <v>62</v>
      </c>
    </row>
    <row r="7" spans="1:1" x14ac:dyDescent="0.25">
      <c r="A7" s="28" t="s">
        <v>63</v>
      </c>
    </row>
    <row r="9" spans="1:1" x14ac:dyDescent="0.25">
      <c r="A9" t="s">
        <v>88</v>
      </c>
    </row>
    <row r="10" spans="1:1" x14ac:dyDescent="0.25">
      <c r="A10" s="28" t="s">
        <v>64</v>
      </c>
    </row>
    <row r="11" spans="1:1" x14ac:dyDescent="0.25">
      <c r="A11" s="28" t="s">
        <v>65</v>
      </c>
    </row>
    <row r="13" spans="1:1" x14ac:dyDescent="0.25">
      <c r="A13" t="s">
        <v>66</v>
      </c>
    </row>
    <row r="14" spans="1:1" x14ac:dyDescent="0.25">
      <c r="A14" t="s">
        <v>67</v>
      </c>
    </row>
    <row r="16" spans="1:1" x14ac:dyDescent="0.25">
      <c r="A16" t="s">
        <v>68</v>
      </c>
    </row>
    <row r="17" spans="1:1" x14ac:dyDescent="0.25">
      <c r="A17" t="s">
        <v>69</v>
      </c>
    </row>
    <row r="19" spans="1:1" x14ac:dyDescent="0.25">
      <c r="A19" t="s">
        <v>70</v>
      </c>
    </row>
    <row r="21" spans="1:1" x14ac:dyDescent="0.25">
      <c r="A21" t="s">
        <v>71</v>
      </c>
    </row>
    <row r="22" spans="1:1" x14ac:dyDescent="0.25">
      <c r="A22" t="s">
        <v>72</v>
      </c>
    </row>
    <row r="24" spans="1:1" x14ac:dyDescent="0.25">
      <c r="A24" s="28" t="s">
        <v>73</v>
      </c>
    </row>
    <row r="25" spans="1:1" x14ac:dyDescent="0.25">
      <c r="A25" t="s">
        <v>91</v>
      </c>
    </row>
    <row r="27" spans="1:1" x14ac:dyDescent="0.25">
      <c r="A27" s="28" t="s">
        <v>90</v>
      </c>
    </row>
    <row r="29" spans="1:1" x14ac:dyDescent="0.25">
      <c r="A29" t="s">
        <v>74</v>
      </c>
    </row>
    <row r="31" spans="1:1" x14ac:dyDescent="0.25">
      <c r="A31" s="28" t="s">
        <v>76</v>
      </c>
    </row>
    <row r="32" spans="1:1" x14ac:dyDescent="0.25">
      <c r="A32" s="28" t="s">
        <v>77</v>
      </c>
    </row>
    <row r="33" spans="1:1" x14ac:dyDescent="0.25">
      <c r="A33" s="28" t="s">
        <v>78</v>
      </c>
    </row>
    <row r="34" spans="1:1" x14ac:dyDescent="0.25">
      <c r="A34" s="28" t="s">
        <v>89</v>
      </c>
    </row>
    <row r="35" spans="1:1" x14ac:dyDescent="0.25">
      <c r="A35" s="28" t="s">
        <v>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3"/>
  <sheetViews>
    <sheetView workbookViewId="0"/>
  </sheetViews>
  <sheetFormatPr defaultRowHeight="15" x14ac:dyDescent="0.25"/>
  <sheetData>
    <row r="93" spans="1:1" x14ac:dyDescent="0.25">
      <c r="A93" s="29" t="s">
        <v>79</v>
      </c>
    </row>
  </sheetData>
  <hyperlinks>
    <hyperlink ref="A93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cue sheet</vt:lpstr>
      <vt:lpstr>Rider Info</vt:lpstr>
      <vt:lpstr>maps</vt:lpstr>
    </vt:vector>
  </TitlesOfParts>
  <Company>Freescale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rvan50</dc:creator>
  <cp:lastModifiedBy>Mike</cp:lastModifiedBy>
  <cp:lastPrinted>2018-03-22T04:58:01Z</cp:lastPrinted>
  <dcterms:created xsi:type="dcterms:W3CDTF">2011-03-18T16:34:38Z</dcterms:created>
  <dcterms:modified xsi:type="dcterms:W3CDTF">2018-03-23T15:22:29Z</dcterms:modified>
</cp:coreProperties>
</file>