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30" yWindow="150" windowWidth="19965" windowHeight="12240"/>
  </bookViews>
  <sheets>
    <sheet name="AtB 2019" sheetId="2" r:id="rId1"/>
  </sheets>
  <calcPr calcId="145621"/>
</workbook>
</file>

<file path=xl/calcChain.xml><?xml version="1.0" encoding="utf-8"?>
<calcChain xmlns="http://schemas.openxmlformats.org/spreadsheetml/2006/main">
  <c r="N23" i="2" l="1"/>
  <c r="O23" i="2"/>
  <c r="K20" i="2" l="1"/>
  <c r="P21" i="2"/>
  <c r="O21" i="2"/>
  <c r="K17" i="2"/>
  <c r="P11" i="2" l="1"/>
  <c r="O11" i="2"/>
  <c r="N11" i="2"/>
  <c r="M11" i="2"/>
  <c r="K11" i="2"/>
  <c r="L11" i="2"/>
  <c r="P26" i="2"/>
  <c r="O26" i="2"/>
  <c r="N26" i="2"/>
  <c r="M26" i="2"/>
  <c r="L26" i="2"/>
  <c r="K26" i="2"/>
  <c r="P25" i="2"/>
  <c r="O25" i="2"/>
  <c r="N25" i="2"/>
  <c r="M25" i="2"/>
  <c r="L25" i="2"/>
  <c r="K25" i="2"/>
  <c r="P24" i="2"/>
  <c r="O24" i="2"/>
  <c r="N24" i="2"/>
  <c r="M24" i="2"/>
  <c r="L24" i="2"/>
  <c r="K24" i="2"/>
  <c r="P23" i="2"/>
  <c r="M23" i="2"/>
  <c r="L23" i="2"/>
  <c r="K23" i="2"/>
  <c r="P22" i="2"/>
  <c r="O22" i="2"/>
  <c r="N22" i="2"/>
  <c r="M22" i="2"/>
  <c r="L22" i="2"/>
  <c r="K22" i="2"/>
  <c r="N21" i="2"/>
  <c r="M21" i="2"/>
  <c r="L21" i="2"/>
  <c r="K21" i="2"/>
  <c r="P20" i="2"/>
  <c r="O20" i="2"/>
  <c r="N20" i="2"/>
  <c r="M20" i="2"/>
  <c r="L20" i="2"/>
  <c r="K6" i="2" l="1"/>
  <c r="P19" i="2" l="1"/>
  <c r="O19" i="2"/>
  <c r="N19" i="2"/>
  <c r="M19" i="2"/>
  <c r="L19" i="2"/>
  <c r="M17" i="2"/>
  <c r="L17" i="2"/>
  <c r="P17" i="2"/>
  <c r="O17" i="2"/>
  <c r="N17" i="2"/>
  <c r="P6" i="2"/>
  <c r="O6" i="2"/>
  <c r="N6" i="2"/>
  <c r="P9" i="2"/>
  <c r="O9" i="2"/>
  <c r="N9" i="2"/>
  <c r="K19" i="2"/>
  <c r="K9" i="2"/>
  <c r="P4" i="2" l="1"/>
  <c r="O4" i="2"/>
  <c r="N4" i="2"/>
  <c r="M4" i="2"/>
  <c r="L4" i="2"/>
  <c r="K4" i="2"/>
  <c r="P15" i="2"/>
  <c r="O15" i="2"/>
  <c r="P10" i="2"/>
  <c r="O10" i="2"/>
  <c r="N15" i="2"/>
  <c r="M15" i="2"/>
  <c r="K13" i="2"/>
  <c r="K8" i="2"/>
  <c r="K18" i="2"/>
  <c r="K16" i="2"/>
  <c r="K14" i="2"/>
  <c r="K7" i="2"/>
  <c r="K15" i="2"/>
  <c r="K10" i="2"/>
  <c r="K5" i="2"/>
  <c r="K12" i="2"/>
  <c r="L6" i="2"/>
  <c r="L13" i="2"/>
  <c r="L8" i="2"/>
  <c r="L18" i="2"/>
  <c r="L9" i="2"/>
  <c r="L16" i="2"/>
  <c r="L14" i="2"/>
  <c r="L7" i="2"/>
  <c r="L15" i="2"/>
  <c r="L10" i="2"/>
  <c r="L5" i="2"/>
  <c r="L3" i="2"/>
  <c r="L12" i="2"/>
  <c r="P8" i="2"/>
  <c r="O8" i="2"/>
  <c r="N8" i="2"/>
  <c r="M8" i="2"/>
  <c r="P18" i="2"/>
  <c r="O18" i="2"/>
  <c r="N18" i="2"/>
  <c r="M18" i="2"/>
  <c r="O5" i="2"/>
  <c r="O12" i="2"/>
  <c r="O16" i="2"/>
  <c r="O14" i="2"/>
  <c r="O7" i="2"/>
  <c r="O13" i="2"/>
  <c r="P13" i="2"/>
  <c r="P16" i="2"/>
  <c r="P14" i="2"/>
  <c r="P7" i="2"/>
  <c r="P5" i="2"/>
  <c r="P12" i="2"/>
  <c r="N13" i="2"/>
  <c r="N16" i="2"/>
  <c r="N14" i="2"/>
  <c r="N7" i="2"/>
  <c r="N10" i="2"/>
  <c r="N5" i="2"/>
  <c r="N12" i="2"/>
  <c r="M6" i="2"/>
  <c r="M13" i="2"/>
  <c r="M9" i="2"/>
  <c r="M16" i="2"/>
  <c r="M14" i="2"/>
  <c r="M7" i="2"/>
  <c r="M10" i="2"/>
  <c r="M5" i="2"/>
  <c r="M12" i="2"/>
</calcChain>
</file>

<file path=xl/sharedStrings.xml><?xml version="1.0" encoding="utf-8"?>
<sst xmlns="http://schemas.openxmlformats.org/spreadsheetml/2006/main" count="99" uniqueCount="71">
  <si>
    <t>Name</t>
  </si>
  <si>
    <t>City</t>
  </si>
  <si>
    <t>AZ</t>
  </si>
  <si>
    <t>Phoenix</t>
  </si>
  <si>
    <t>Mike Sturgill</t>
  </si>
  <si>
    <t>Total Time</t>
  </si>
  <si>
    <t>Time Ctrl 1-2</t>
  </si>
  <si>
    <t>Time Ctrl 2-3</t>
  </si>
  <si>
    <t>Time Ctrl 3-4</t>
  </si>
  <si>
    <t>Time Ctrl 4-5</t>
  </si>
  <si>
    <t>Time Ctrl 5-6</t>
  </si>
  <si>
    <t>Calgary</t>
  </si>
  <si>
    <t>Stephen Kenny</t>
  </si>
  <si>
    <t>Ctrl 3 Gila Bend</t>
  </si>
  <si>
    <t>Jennifer Danhaus</t>
  </si>
  <si>
    <t>WI</t>
  </si>
  <si>
    <t>Paul Danhaus</t>
  </si>
  <si>
    <t>Steve Atkins</t>
  </si>
  <si>
    <t>Tempe</t>
  </si>
  <si>
    <t>Ctrl 2 Buckeye</t>
  </si>
  <si>
    <t>Ctrl 4 Stanfield</t>
  </si>
  <si>
    <t>Ctrl 5 Florence</t>
  </si>
  <si>
    <t>Spokane Valley</t>
  </si>
  <si>
    <t>WA</t>
  </si>
  <si>
    <t>MN</t>
  </si>
  <si>
    <t>Golden</t>
  </si>
  <si>
    <t>CO</t>
  </si>
  <si>
    <t>AB</t>
  </si>
  <si>
    <t>Tucson</t>
  </si>
  <si>
    <t>Bob Fisher</t>
  </si>
  <si>
    <t>Catherine Dickson</t>
  </si>
  <si>
    <t>Jennifer Moore</t>
  </si>
  <si>
    <t>Michele Brougher</t>
  </si>
  <si>
    <t>Paul Foley</t>
  </si>
  <si>
    <t>Roger Peskett</t>
  </si>
  <si>
    <t>Trev Williams</t>
  </si>
  <si>
    <t>Thomas Altemus</t>
  </si>
  <si>
    <t>Jeffrey Arita</t>
  </si>
  <si>
    <t>Claremont</t>
  </si>
  <si>
    <t>CA</t>
  </si>
  <si>
    <t>Lori Arita</t>
  </si>
  <si>
    <t>Tom Baker</t>
  </si>
  <si>
    <t xml:space="preserve">AZ </t>
  </si>
  <si>
    <t>Steve Barbazuk</t>
  </si>
  <si>
    <t>Vancouver</t>
  </si>
  <si>
    <t>BC</t>
  </si>
  <si>
    <t xml:space="preserve">St Louis Park </t>
  </si>
  <si>
    <t xml:space="preserve">Wausau </t>
  </si>
  <si>
    <t xml:space="preserve">Glendale </t>
  </si>
  <si>
    <t>David Hilton</t>
  </si>
  <si>
    <t>Orem</t>
  </si>
  <si>
    <t>UT</t>
  </si>
  <si>
    <t>Kris Jones</t>
  </si>
  <si>
    <t>Danville</t>
  </si>
  <si>
    <t>Rashid Khan</t>
  </si>
  <si>
    <t>Pascal Ledru</t>
  </si>
  <si>
    <t xml:space="preserve">Boulder </t>
  </si>
  <si>
    <t>Nancy Russell</t>
  </si>
  <si>
    <t xml:space="preserve">San Rafael </t>
  </si>
  <si>
    <t>Man-Fai Tam</t>
  </si>
  <si>
    <t>San Ramon</t>
  </si>
  <si>
    <t>Dan Vigano</t>
  </si>
  <si>
    <t>Scottsdale</t>
  </si>
  <si>
    <t>-</t>
  </si>
  <si>
    <t>Ctrl 1 Chandler</t>
  </si>
  <si>
    <t>Chandler Finish</t>
  </si>
  <si>
    <t>DNF</t>
  </si>
  <si>
    <t>Times at Controls 2, 4 and 5 only need to be estimated, as they are information controls</t>
  </si>
  <si>
    <t>State/ Prov</t>
  </si>
  <si>
    <t>RUSA #</t>
  </si>
  <si>
    <t xml:space="preserve">Around the Bend 400k Results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</si>
</sst>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A2" sqref="A2"/>
    </sheetView>
  </sheetViews>
  <sheetFormatPr defaultColWidth="16.85546875" defaultRowHeight="15" x14ac:dyDescent="0.25"/>
  <cols>
    <col min="2" max="2" width="12.28515625" style="1" customWidth="1"/>
    <col min="3" max="3" width="6.140625" style="1" customWidth="1"/>
    <col min="4" max="4" width="7.28515625" style="1" customWidth="1"/>
    <col min="5" max="6" width="8.5703125" customWidth="1"/>
    <col min="7" max="7" width="7.5703125" customWidth="1"/>
    <col min="8" max="8" width="8.5703125" customWidth="1"/>
    <col min="9" max="10" width="8.7109375" customWidth="1"/>
    <col min="11" max="11" width="7.140625" customWidth="1"/>
    <col min="12" max="12" width="7.7109375" style="1" customWidth="1"/>
    <col min="13" max="13" width="8" style="1" customWidth="1"/>
    <col min="14" max="14" width="8.140625" style="1" customWidth="1"/>
    <col min="15" max="15" width="8.28515625" style="1" customWidth="1"/>
    <col min="16" max="16" width="8.42578125" style="1" customWidth="1"/>
  </cols>
  <sheetData>
    <row r="1" spans="1:16" ht="45.75" customHeight="1" x14ac:dyDescent="0.25">
      <c r="A1" s="24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" customFormat="1" ht="46.5" customHeight="1" x14ac:dyDescent="0.25">
      <c r="A2" s="6" t="s">
        <v>0</v>
      </c>
      <c r="B2" s="22" t="s">
        <v>1</v>
      </c>
      <c r="C2" s="7" t="s">
        <v>68</v>
      </c>
      <c r="D2" s="8" t="s">
        <v>69</v>
      </c>
      <c r="E2" s="9" t="s">
        <v>64</v>
      </c>
      <c r="F2" s="10" t="s">
        <v>19</v>
      </c>
      <c r="G2" s="10" t="s">
        <v>13</v>
      </c>
      <c r="H2" s="10" t="s">
        <v>20</v>
      </c>
      <c r="I2" s="10" t="s">
        <v>21</v>
      </c>
      <c r="J2" s="20" t="s">
        <v>65</v>
      </c>
      <c r="K2" s="18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10</v>
      </c>
    </row>
    <row r="3" spans="1:16" x14ac:dyDescent="0.25">
      <c r="A3" s="11" t="s">
        <v>36</v>
      </c>
      <c r="B3" s="11" t="s">
        <v>28</v>
      </c>
      <c r="C3" s="12" t="s">
        <v>2</v>
      </c>
      <c r="D3" s="12">
        <v>4464</v>
      </c>
      <c r="E3" s="13">
        <v>0.25</v>
      </c>
      <c r="F3" s="14">
        <v>0.3743055555555555</v>
      </c>
      <c r="G3" s="13" t="s">
        <v>63</v>
      </c>
      <c r="H3" s="13" t="s">
        <v>63</v>
      </c>
      <c r="I3" s="13" t="s">
        <v>63</v>
      </c>
      <c r="J3" s="21" t="s">
        <v>63</v>
      </c>
      <c r="K3" s="19" t="s">
        <v>66</v>
      </c>
      <c r="L3" s="15">
        <f t="shared" ref="L3:N5" si="0">F3-E3</f>
        <v>0.1243055555555555</v>
      </c>
      <c r="M3" s="13" t="s">
        <v>63</v>
      </c>
      <c r="N3" s="13" t="s">
        <v>63</v>
      </c>
      <c r="O3" s="13" t="s">
        <v>63</v>
      </c>
      <c r="P3" s="13" t="s">
        <v>63</v>
      </c>
    </row>
    <row r="4" spans="1:16" x14ac:dyDescent="0.25">
      <c r="A4" s="11" t="s">
        <v>37</v>
      </c>
      <c r="B4" s="11" t="s">
        <v>38</v>
      </c>
      <c r="C4" s="12" t="s">
        <v>39</v>
      </c>
      <c r="D4" s="12">
        <v>7895</v>
      </c>
      <c r="E4" s="13">
        <v>0.25</v>
      </c>
      <c r="F4" s="14">
        <v>0.40763888888888888</v>
      </c>
      <c r="G4" s="13">
        <v>0.53194444444444444</v>
      </c>
      <c r="H4" s="13">
        <v>0.71111111111111114</v>
      </c>
      <c r="I4" s="13">
        <v>0.86388888888888893</v>
      </c>
      <c r="J4" s="21">
        <v>8.3333333333333332E-3</v>
      </c>
      <c r="K4" s="19">
        <f t="shared" ref="K4:K9" si="1">(24+J4)-E4</f>
        <v>23.758333333333333</v>
      </c>
      <c r="L4" s="15">
        <f t="shared" si="0"/>
        <v>0.15763888888888888</v>
      </c>
      <c r="M4" s="13">
        <f t="shared" si="0"/>
        <v>0.12430555555555556</v>
      </c>
      <c r="N4" s="13">
        <f t="shared" si="0"/>
        <v>0.1791666666666667</v>
      </c>
      <c r="O4" s="13">
        <f t="shared" ref="O4:O11" si="2">(24+I4)-H4</f>
        <v>24.152777777777775</v>
      </c>
      <c r="P4" s="13">
        <f t="shared" ref="P4:P11" si="3">(24+J4)-I4</f>
        <v>23.144444444444446</v>
      </c>
    </row>
    <row r="5" spans="1:16" x14ac:dyDescent="0.25">
      <c r="A5" s="11" t="s">
        <v>40</v>
      </c>
      <c r="B5" s="11" t="s">
        <v>38</v>
      </c>
      <c r="C5" s="12" t="s">
        <v>39</v>
      </c>
      <c r="D5" s="12">
        <v>7794</v>
      </c>
      <c r="E5" s="13">
        <v>0.25</v>
      </c>
      <c r="F5" s="14">
        <v>0.40763888888888888</v>
      </c>
      <c r="G5" s="13">
        <v>0.53194444444444444</v>
      </c>
      <c r="H5" s="13">
        <v>0.71111111111111114</v>
      </c>
      <c r="I5" s="13">
        <v>0.86458333333333337</v>
      </c>
      <c r="J5" s="21">
        <v>7.6388888888888886E-3</v>
      </c>
      <c r="K5" s="19">
        <f t="shared" si="1"/>
        <v>23.757638888888888</v>
      </c>
      <c r="L5" s="15">
        <f t="shared" si="0"/>
        <v>0.15763888888888888</v>
      </c>
      <c r="M5" s="13">
        <f t="shared" si="0"/>
        <v>0.12430555555555556</v>
      </c>
      <c r="N5" s="13">
        <f t="shared" si="0"/>
        <v>0.1791666666666667</v>
      </c>
      <c r="O5" s="13">
        <f t="shared" si="2"/>
        <v>24.15347222222222</v>
      </c>
      <c r="P5" s="13">
        <f t="shared" si="3"/>
        <v>23.143055555555556</v>
      </c>
    </row>
    <row r="6" spans="1:16" x14ac:dyDescent="0.25">
      <c r="A6" s="11" t="s">
        <v>17</v>
      </c>
      <c r="B6" s="11" t="s">
        <v>18</v>
      </c>
      <c r="C6" s="12" t="s">
        <v>2</v>
      </c>
      <c r="D6" s="12">
        <v>3359</v>
      </c>
      <c r="E6" s="13">
        <v>0.25</v>
      </c>
      <c r="F6" s="14">
        <v>0.36944444444444446</v>
      </c>
      <c r="G6" s="13">
        <v>0.46666666666666662</v>
      </c>
      <c r="H6" s="13">
        <v>0.6069444444444444</v>
      </c>
      <c r="I6" s="13">
        <v>0.7270833333333333</v>
      </c>
      <c r="J6" s="21">
        <v>0.83263888888888893</v>
      </c>
      <c r="K6" s="19">
        <f t="shared" si="1"/>
        <v>24.582638888888887</v>
      </c>
      <c r="L6" s="15">
        <f t="shared" ref="L6:L16" si="4">F6-E6</f>
        <v>0.11944444444444446</v>
      </c>
      <c r="M6" s="13">
        <f t="shared" ref="M6:N9" si="5">G6-F6</f>
        <v>9.7222222222222154E-2</v>
      </c>
      <c r="N6" s="13">
        <f t="shared" si="5"/>
        <v>0.14027777777777778</v>
      </c>
      <c r="O6" s="13">
        <f t="shared" si="2"/>
        <v>24.120138888888889</v>
      </c>
      <c r="P6" s="13">
        <f t="shared" si="3"/>
        <v>24.105555555555554</v>
      </c>
    </row>
    <row r="7" spans="1:16" x14ac:dyDescent="0.25">
      <c r="A7" s="11" t="s">
        <v>41</v>
      </c>
      <c r="B7" s="11" t="s">
        <v>18</v>
      </c>
      <c r="C7" s="12" t="s">
        <v>42</v>
      </c>
      <c r="D7" s="12">
        <v>559</v>
      </c>
      <c r="E7" s="13">
        <v>0.25</v>
      </c>
      <c r="F7" s="14">
        <v>0.4145833333333333</v>
      </c>
      <c r="G7" s="13">
        <v>0.56319444444444444</v>
      </c>
      <c r="H7" s="13">
        <v>0.76874999999999993</v>
      </c>
      <c r="I7" s="13">
        <v>0.92986111111111114</v>
      </c>
      <c r="J7" s="21">
        <v>6.0416666666666667E-2</v>
      </c>
      <c r="K7" s="19">
        <f t="shared" si="1"/>
        <v>23.810416666666665</v>
      </c>
      <c r="L7" s="15">
        <f t="shared" si="4"/>
        <v>0.1645833333333333</v>
      </c>
      <c r="M7" s="13">
        <f t="shared" si="5"/>
        <v>0.14861111111111114</v>
      </c>
      <c r="N7" s="13">
        <f t="shared" si="5"/>
        <v>0.20555555555555549</v>
      </c>
      <c r="O7" s="13">
        <f t="shared" si="2"/>
        <v>24.161111111111111</v>
      </c>
      <c r="P7" s="13">
        <f t="shared" si="3"/>
        <v>23.130555555555553</v>
      </c>
    </row>
    <row r="8" spans="1:16" x14ac:dyDescent="0.25">
      <c r="A8" s="11" t="s">
        <v>43</v>
      </c>
      <c r="B8" s="11" t="s">
        <v>44</v>
      </c>
      <c r="C8" s="12" t="s">
        <v>45</v>
      </c>
      <c r="D8" s="12">
        <v>9286</v>
      </c>
      <c r="E8" s="13">
        <v>0.25</v>
      </c>
      <c r="F8" s="14">
        <v>0.375</v>
      </c>
      <c r="G8" s="13">
        <v>0.4680555555555555</v>
      </c>
      <c r="H8" s="13">
        <v>0.59861111111111109</v>
      </c>
      <c r="I8" s="13">
        <v>0.7055555555555556</v>
      </c>
      <c r="J8" s="21">
        <v>0.79999999999999993</v>
      </c>
      <c r="K8" s="19">
        <f t="shared" si="1"/>
        <v>24.55</v>
      </c>
      <c r="L8" s="15">
        <f t="shared" si="4"/>
        <v>0.125</v>
      </c>
      <c r="M8" s="13">
        <f t="shared" si="5"/>
        <v>9.3055555555555503E-2</v>
      </c>
      <c r="N8" s="13">
        <f t="shared" si="5"/>
        <v>0.13055555555555559</v>
      </c>
      <c r="O8" s="13">
        <f t="shared" si="2"/>
        <v>24.106944444444444</v>
      </c>
      <c r="P8" s="13">
        <f t="shared" si="3"/>
        <v>24.094444444444445</v>
      </c>
    </row>
    <row r="9" spans="1:16" x14ac:dyDescent="0.25">
      <c r="A9" s="11" t="s">
        <v>32</v>
      </c>
      <c r="B9" s="11" t="s">
        <v>46</v>
      </c>
      <c r="C9" s="12" t="s">
        <v>24</v>
      </c>
      <c r="D9" s="12">
        <v>5558</v>
      </c>
      <c r="E9" s="13">
        <v>0.25</v>
      </c>
      <c r="F9" s="14">
        <v>0.40347222222222223</v>
      </c>
      <c r="G9" s="13">
        <v>0.53194444444444444</v>
      </c>
      <c r="H9" s="13">
        <v>0.71111111111111114</v>
      </c>
      <c r="I9" s="13">
        <v>0.86458333333333337</v>
      </c>
      <c r="J9" s="21">
        <v>0.99583333333333324</v>
      </c>
      <c r="K9" s="19">
        <f t="shared" si="1"/>
        <v>24.745833333333334</v>
      </c>
      <c r="L9" s="15">
        <f t="shared" si="4"/>
        <v>0.15347222222222223</v>
      </c>
      <c r="M9" s="13">
        <f t="shared" si="5"/>
        <v>0.12847222222222221</v>
      </c>
      <c r="N9" s="13">
        <f t="shared" si="5"/>
        <v>0.1791666666666667</v>
      </c>
      <c r="O9" s="13">
        <f t="shared" si="2"/>
        <v>24.15347222222222</v>
      </c>
      <c r="P9" s="13">
        <f t="shared" si="3"/>
        <v>24.131250000000001</v>
      </c>
    </row>
    <row r="10" spans="1:16" ht="16.5" customHeight="1" x14ac:dyDescent="0.25">
      <c r="A10" s="11" t="s">
        <v>16</v>
      </c>
      <c r="B10" s="11" t="s">
        <v>47</v>
      </c>
      <c r="C10" s="12" t="s">
        <v>15</v>
      </c>
      <c r="D10" s="12">
        <v>1940</v>
      </c>
      <c r="E10" s="13">
        <v>0.25</v>
      </c>
      <c r="F10" s="14">
        <v>0.36944444444444446</v>
      </c>
      <c r="G10" s="13">
        <v>0.47638888888888892</v>
      </c>
      <c r="H10" s="13">
        <v>0.66249999999999998</v>
      </c>
      <c r="I10" s="13">
        <v>0.79166666666666663</v>
      </c>
      <c r="J10" s="21">
        <v>0.89583333333333337</v>
      </c>
      <c r="K10" s="19">
        <f>(24+J10)-E10</f>
        <v>24.645833333333332</v>
      </c>
      <c r="L10" s="15">
        <f t="shared" si="4"/>
        <v>0.11944444444444446</v>
      </c>
      <c r="M10" s="13">
        <f t="shared" ref="M10:M16" si="6">G10-F10</f>
        <v>0.10694444444444445</v>
      </c>
      <c r="N10" s="13">
        <f>H10-G10</f>
        <v>0.18611111111111106</v>
      </c>
      <c r="O10" s="13">
        <f t="shared" si="2"/>
        <v>24.129166666666666</v>
      </c>
      <c r="P10" s="13">
        <f t="shared" si="3"/>
        <v>24.104166666666664</v>
      </c>
    </row>
    <row r="11" spans="1:16" ht="16.5" customHeight="1" x14ac:dyDescent="0.25">
      <c r="A11" s="11" t="s">
        <v>14</v>
      </c>
      <c r="B11" s="11" t="s">
        <v>47</v>
      </c>
      <c r="C11" s="12" t="s">
        <v>15</v>
      </c>
      <c r="D11" s="12">
        <v>8700</v>
      </c>
      <c r="E11" s="13">
        <v>0.25</v>
      </c>
      <c r="F11" s="14">
        <v>0.36944444444444446</v>
      </c>
      <c r="G11" s="13">
        <v>0.47638888888888892</v>
      </c>
      <c r="H11" s="13">
        <v>0.66249999999999998</v>
      </c>
      <c r="I11" s="13">
        <v>0.79166666666666663</v>
      </c>
      <c r="J11" s="21">
        <v>0.89583333333333337</v>
      </c>
      <c r="K11" s="19">
        <f>(24+J11)-E11</f>
        <v>24.645833333333332</v>
      </c>
      <c r="L11" s="15">
        <f t="shared" si="4"/>
        <v>0.11944444444444446</v>
      </c>
      <c r="M11" s="13">
        <f>G11-F11</f>
        <v>0.10694444444444445</v>
      </c>
      <c r="N11" s="13">
        <f>H11-G11</f>
        <v>0.18611111111111106</v>
      </c>
      <c r="O11" s="13">
        <f t="shared" si="2"/>
        <v>24.129166666666666</v>
      </c>
      <c r="P11" s="13">
        <f t="shared" si="3"/>
        <v>24.104166666666664</v>
      </c>
    </row>
    <row r="12" spans="1:16" ht="16.5" customHeight="1" x14ac:dyDescent="0.25">
      <c r="A12" s="11" t="s">
        <v>30</v>
      </c>
      <c r="B12" s="11" t="s">
        <v>48</v>
      </c>
      <c r="C12" s="12" t="s">
        <v>2</v>
      </c>
      <c r="D12" s="12">
        <v>11693</v>
      </c>
      <c r="E12" s="13">
        <v>0.25</v>
      </c>
      <c r="F12" s="14">
        <v>0.36944444444444446</v>
      </c>
      <c r="G12" s="13">
        <v>0.46666666666666662</v>
      </c>
      <c r="H12" s="13">
        <v>0.6</v>
      </c>
      <c r="I12" s="13">
        <v>0.7055555555555556</v>
      </c>
      <c r="J12" s="21">
        <v>0.79999999999999993</v>
      </c>
      <c r="K12" s="19">
        <f t="shared" ref="K12:K17" si="7">(24+J12)-E12</f>
        <v>24.55</v>
      </c>
      <c r="L12" s="15">
        <f t="shared" si="4"/>
        <v>0.11944444444444446</v>
      </c>
      <c r="M12" s="13">
        <f t="shared" si="6"/>
        <v>9.7222222222222154E-2</v>
      </c>
      <c r="N12" s="13">
        <f t="shared" ref="N12:N16" si="8">H12-G12</f>
        <v>0.13333333333333336</v>
      </c>
      <c r="O12" s="13">
        <f t="shared" ref="O12:P15" si="9">(24+I12)-H12</f>
        <v>24.105555555555554</v>
      </c>
      <c r="P12" s="13">
        <f t="shared" si="9"/>
        <v>24.094444444444445</v>
      </c>
    </row>
    <row r="13" spans="1:16" x14ac:dyDescent="0.25">
      <c r="A13" s="11" t="s">
        <v>29</v>
      </c>
      <c r="B13" s="11" t="s">
        <v>22</v>
      </c>
      <c r="C13" s="12" t="s">
        <v>23</v>
      </c>
      <c r="D13" s="12">
        <v>9001</v>
      </c>
      <c r="E13" s="13">
        <v>0.25</v>
      </c>
      <c r="F13" s="14">
        <v>0.36944444444444446</v>
      </c>
      <c r="G13" s="13">
        <v>0.46666666666666662</v>
      </c>
      <c r="H13" s="13">
        <v>0.60138888888888886</v>
      </c>
      <c r="I13" s="13">
        <v>0.72291666666666676</v>
      </c>
      <c r="J13" s="21">
        <v>0.83263888888888893</v>
      </c>
      <c r="K13" s="19">
        <f t="shared" si="7"/>
        <v>24.582638888888887</v>
      </c>
      <c r="L13" s="15">
        <f t="shared" si="4"/>
        <v>0.11944444444444446</v>
      </c>
      <c r="M13" s="13">
        <f t="shared" si="6"/>
        <v>9.7222222222222154E-2</v>
      </c>
      <c r="N13" s="13">
        <f t="shared" si="8"/>
        <v>0.13472222222222224</v>
      </c>
      <c r="O13" s="13">
        <f t="shared" si="9"/>
        <v>24.121527777777779</v>
      </c>
      <c r="P13" s="13">
        <f t="shared" si="9"/>
        <v>24.109722222222221</v>
      </c>
    </row>
    <row r="14" spans="1:16" x14ac:dyDescent="0.25">
      <c r="A14" s="11" t="s">
        <v>33</v>
      </c>
      <c r="B14" s="11" t="s">
        <v>25</v>
      </c>
      <c r="C14" s="12" t="s">
        <v>26</v>
      </c>
      <c r="D14" s="12">
        <v>1471</v>
      </c>
      <c r="E14" s="13">
        <v>0.25</v>
      </c>
      <c r="F14" s="14">
        <v>0.37291666666666662</v>
      </c>
      <c r="G14" s="13">
        <v>0.4826388888888889</v>
      </c>
      <c r="H14" s="13">
        <v>0.66388888888888886</v>
      </c>
      <c r="I14" s="13">
        <v>0.79166666666666663</v>
      </c>
      <c r="J14" s="21">
        <v>0.90625</v>
      </c>
      <c r="K14" s="19">
        <f t="shared" si="7"/>
        <v>24.65625</v>
      </c>
      <c r="L14" s="15">
        <f t="shared" si="4"/>
        <v>0.12291666666666662</v>
      </c>
      <c r="M14" s="13">
        <f t="shared" si="6"/>
        <v>0.10972222222222228</v>
      </c>
      <c r="N14" s="13">
        <f t="shared" si="8"/>
        <v>0.18124999999999997</v>
      </c>
      <c r="O14" s="13">
        <f t="shared" si="9"/>
        <v>24.12777777777778</v>
      </c>
      <c r="P14" s="13">
        <f t="shared" si="9"/>
        <v>24.114583333333332</v>
      </c>
    </row>
    <row r="15" spans="1:16" x14ac:dyDescent="0.25">
      <c r="A15" s="11" t="s">
        <v>49</v>
      </c>
      <c r="B15" s="11" t="s">
        <v>50</v>
      </c>
      <c r="C15" s="12" t="s">
        <v>51</v>
      </c>
      <c r="D15" s="12">
        <v>11913</v>
      </c>
      <c r="E15" s="13">
        <v>0.25</v>
      </c>
      <c r="F15" s="14">
        <v>0.36944444444444446</v>
      </c>
      <c r="G15" s="13">
        <v>0.46666666666666662</v>
      </c>
      <c r="H15" s="13">
        <v>0.625</v>
      </c>
      <c r="I15" s="13">
        <v>0.78611111111111109</v>
      </c>
      <c r="J15" s="21">
        <v>0.90416666666666667</v>
      </c>
      <c r="K15" s="19">
        <f t="shared" si="7"/>
        <v>24.654166666666665</v>
      </c>
      <c r="L15" s="15">
        <f t="shared" si="4"/>
        <v>0.11944444444444446</v>
      </c>
      <c r="M15" s="13">
        <f t="shared" si="6"/>
        <v>9.7222222222222154E-2</v>
      </c>
      <c r="N15" s="13">
        <f t="shared" si="8"/>
        <v>0.15833333333333338</v>
      </c>
      <c r="O15" s="13">
        <f t="shared" si="9"/>
        <v>24.161111111111111</v>
      </c>
      <c r="P15" s="13">
        <f t="shared" si="9"/>
        <v>24.118055555555554</v>
      </c>
    </row>
    <row r="16" spans="1:16" x14ac:dyDescent="0.25">
      <c r="A16" s="11" t="s">
        <v>52</v>
      </c>
      <c r="B16" s="11" t="s">
        <v>53</v>
      </c>
      <c r="C16" s="12" t="s">
        <v>39</v>
      </c>
      <c r="D16" s="12">
        <v>10378</v>
      </c>
      <c r="E16" s="13">
        <v>0.25</v>
      </c>
      <c r="F16" s="14">
        <v>0.37777777777777777</v>
      </c>
      <c r="G16" s="13">
        <v>0.4826388888888889</v>
      </c>
      <c r="H16" s="13">
        <v>0.6645833333333333</v>
      </c>
      <c r="I16" s="13">
        <v>0.79166666666666663</v>
      </c>
      <c r="J16" s="21">
        <v>0.90416666666666667</v>
      </c>
      <c r="K16" s="19">
        <f t="shared" si="7"/>
        <v>24.654166666666665</v>
      </c>
      <c r="L16" s="15">
        <f t="shared" si="4"/>
        <v>0.12777777777777777</v>
      </c>
      <c r="M16" s="13">
        <f t="shared" si="6"/>
        <v>0.10486111111111113</v>
      </c>
      <c r="N16" s="13">
        <f t="shared" si="8"/>
        <v>0.18194444444444441</v>
      </c>
      <c r="O16" s="13">
        <f t="shared" ref="O16:P19" si="10">(24+I16)-H16</f>
        <v>24.127083333333335</v>
      </c>
      <c r="P16" s="13">
        <f t="shared" si="10"/>
        <v>24.112499999999997</v>
      </c>
    </row>
    <row r="17" spans="1:16" x14ac:dyDescent="0.25">
      <c r="A17" s="11" t="s">
        <v>12</v>
      </c>
      <c r="B17" s="11" t="s">
        <v>11</v>
      </c>
      <c r="C17" s="12" t="s">
        <v>27</v>
      </c>
      <c r="D17" s="12"/>
      <c r="E17" s="13">
        <v>0.25</v>
      </c>
      <c r="F17" s="14">
        <v>0.38055555555555554</v>
      </c>
      <c r="G17" s="13">
        <v>0.4680555555555555</v>
      </c>
      <c r="H17" s="13">
        <v>0.6</v>
      </c>
      <c r="I17" s="13">
        <v>0.7055555555555556</v>
      </c>
      <c r="J17" s="21">
        <v>0.79999999999999993</v>
      </c>
      <c r="K17" s="19">
        <f t="shared" si="7"/>
        <v>24.55</v>
      </c>
      <c r="L17" s="15">
        <f t="shared" ref="L17:N19" si="11">F17-E17</f>
        <v>0.13055555555555554</v>
      </c>
      <c r="M17" s="13">
        <f t="shared" si="11"/>
        <v>8.7499999999999967E-2</v>
      </c>
      <c r="N17" s="13">
        <f t="shared" si="11"/>
        <v>0.13194444444444448</v>
      </c>
      <c r="O17" s="13">
        <f t="shared" si="10"/>
        <v>24.105555555555554</v>
      </c>
      <c r="P17" s="13">
        <f t="shared" si="10"/>
        <v>24.094444444444445</v>
      </c>
    </row>
    <row r="18" spans="1:16" x14ac:dyDescent="0.25">
      <c r="A18" s="11" t="s">
        <v>54</v>
      </c>
      <c r="B18" s="11" t="s">
        <v>3</v>
      </c>
      <c r="C18" s="12" t="s">
        <v>2</v>
      </c>
      <c r="D18" s="12">
        <v>11754</v>
      </c>
      <c r="E18" s="13">
        <v>0.25</v>
      </c>
      <c r="F18" s="14">
        <v>0.3743055555555555</v>
      </c>
      <c r="G18" s="13">
        <v>0.4826388888888889</v>
      </c>
      <c r="H18" s="13">
        <v>0.6645833333333333</v>
      </c>
      <c r="I18" s="13">
        <v>0.79166666666666663</v>
      </c>
      <c r="J18" s="21">
        <v>0.90416666666666667</v>
      </c>
      <c r="K18" s="19">
        <f>(24+J18)-E18</f>
        <v>24.654166666666665</v>
      </c>
      <c r="L18" s="15">
        <f t="shared" si="11"/>
        <v>0.1243055555555555</v>
      </c>
      <c r="M18" s="13">
        <f t="shared" si="11"/>
        <v>0.10833333333333339</v>
      </c>
      <c r="N18" s="13">
        <f t="shared" si="11"/>
        <v>0.18194444444444441</v>
      </c>
      <c r="O18" s="13">
        <f t="shared" si="10"/>
        <v>24.127083333333335</v>
      </c>
      <c r="P18" s="13">
        <f t="shared" si="10"/>
        <v>24.112499999999997</v>
      </c>
    </row>
    <row r="19" spans="1:16" x14ac:dyDescent="0.25">
      <c r="A19" s="11" t="s">
        <v>55</v>
      </c>
      <c r="B19" s="11" t="s">
        <v>56</v>
      </c>
      <c r="C19" s="12" t="s">
        <v>26</v>
      </c>
      <c r="D19" s="12">
        <v>9094</v>
      </c>
      <c r="E19" s="13">
        <v>0.25</v>
      </c>
      <c r="F19" s="14">
        <v>0.37291666666666662</v>
      </c>
      <c r="G19" s="13">
        <v>0.4826388888888889</v>
      </c>
      <c r="H19" s="13">
        <v>0.66041666666666665</v>
      </c>
      <c r="I19" s="13">
        <v>0.78611111111111109</v>
      </c>
      <c r="J19" s="21">
        <v>0.90416666666666667</v>
      </c>
      <c r="K19" s="19">
        <f>(24+J19)-E19</f>
        <v>24.654166666666665</v>
      </c>
      <c r="L19" s="15">
        <f t="shared" si="11"/>
        <v>0.12291666666666662</v>
      </c>
      <c r="M19" s="13">
        <f t="shared" si="11"/>
        <v>0.10972222222222228</v>
      </c>
      <c r="N19" s="13">
        <f t="shared" si="11"/>
        <v>0.17777777777777776</v>
      </c>
      <c r="O19" s="13">
        <f t="shared" si="10"/>
        <v>24.125694444444445</v>
      </c>
      <c r="P19" s="13">
        <f t="shared" si="10"/>
        <v>24.118055555555554</v>
      </c>
    </row>
    <row r="20" spans="1:16" x14ac:dyDescent="0.25">
      <c r="A20" s="16" t="s">
        <v>31</v>
      </c>
      <c r="B20" s="16" t="s">
        <v>3</v>
      </c>
      <c r="C20" s="12" t="s">
        <v>2</v>
      </c>
      <c r="D20" s="12">
        <v>11755</v>
      </c>
      <c r="E20" s="13">
        <v>0.25</v>
      </c>
      <c r="F20" s="14">
        <v>0.3743055555555555</v>
      </c>
      <c r="G20" s="13">
        <v>0.4826388888888889</v>
      </c>
      <c r="H20" s="13">
        <v>0.6645833333333333</v>
      </c>
      <c r="I20" s="13">
        <v>0.79166666666666663</v>
      </c>
      <c r="J20" s="21">
        <v>0.90416666666666667</v>
      </c>
      <c r="K20" s="19">
        <f t="shared" ref="K20" si="12">(24+J20)-E20</f>
        <v>24.654166666666665</v>
      </c>
      <c r="L20" s="15">
        <f t="shared" ref="L20:L26" si="13">F20-E20</f>
        <v>0.1243055555555555</v>
      </c>
      <c r="M20" s="13">
        <f t="shared" ref="M20:M26" si="14">G20-F20</f>
        <v>0.10833333333333339</v>
      </c>
      <c r="N20" s="13">
        <f t="shared" ref="N20:N26" si="15">H20-G20</f>
        <v>0.18194444444444441</v>
      </c>
      <c r="O20" s="13">
        <f t="shared" ref="O20:O26" si="16">(24+I20)-H20</f>
        <v>24.127083333333335</v>
      </c>
      <c r="P20" s="13">
        <f t="shared" ref="P20:P26" si="17">(24+J20)-I20</f>
        <v>24.112499999999997</v>
      </c>
    </row>
    <row r="21" spans="1:16" x14ac:dyDescent="0.25">
      <c r="A21" s="16" t="s">
        <v>34</v>
      </c>
      <c r="B21" s="16" t="s">
        <v>28</v>
      </c>
      <c r="C21" s="12" t="s">
        <v>2</v>
      </c>
      <c r="D21" s="12">
        <v>3726</v>
      </c>
      <c r="E21" s="13">
        <v>0.25</v>
      </c>
      <c r="F21" s="14">
        <v>0.36944444444444446</v>
      </c>
      <c r="G21" s="13">
        <v>0.4680555555555555</v>
      </c>
      <c r="H21" s="13">
        <v>0.61041666666666672</v>
      </c>
      <c r="I21" s="13">
        <v>0.78194444444444444</v>
      </c>
      <c r="J21" s="21">
        <v>0.90416666666666667</v>
      </c>
      <c r="K21" s="19">
        <f t="shared" ref="K21:K26" si="18">(24+J21)-E21</f>
        <v>24.654166666666665</v>
      </c>
      <c r="L21" s="15">
        <f t="shared" si="13"/>
        <v>0.11944444444444446</v>
      </c>
      <c r="M21" s="13">
        <f t="shared" si="14"/>
        <v>9.8611111111111038E-2</v>
      </c>
      <c r="N21" s="13">
        <f t="shared" si="15"/>
        <v>0.14236111111111122</v>
      </c>
      <c r="O21" s="13">
        <f t="shared" ref="O21" si="19">(24+I21)-H21</f>
        <v>24.171527777777779</v>
      </c>
      <c r="P21" s="13">
        <f t="shared" ref="P21" si="20">(24+J21)-I21</f>
        <v>24.12222222222222</v>
      </c>
    </row>
    <row r="22" spans="1:16" x14ac:dyDescent="0.25">
      <c r="A22" s="16" t="s">
        <v>57</v>
      </c>
      <c r="B22" s="16" t="s">
        <v>58</v>
      </c>
      <c r="C22" s="12" t="s">
        <v>39</v>
      </c>
      <c r="D22" s="12">
        <v>6789</v>
      </c>
      <c r="E22" s="13">
        <v>0.25</v>
      </c>
      <c r="F22" s="14">
        <v>0.40208333333333335</v>
      </c>
      <c r="G22" s="13">
        <v>0.53194444444444444</v>
      </c>
      <c r="H22" s="13">
        <v>0.71111111111111114</v>
      </c>
      <c r="I22" s="13">
        <v>0.86388888888888893</v>
      </c>
      <c r="J22" s="21">
        <v>7.6388888888888886E-3</v>
      </c>
      <c r="K22" s="19">
        <f t="shared" si="18"/>
        <v>23.757638888888888</v>
      </c>
      <c r="L22" s="15">
        <f t="shared" si="13"/>
        <v>0.15208333333333335</v>
      </c>
      <c r="M22" s="13">
        <f t="shared" si="14"/>
        <v>0.12986111111111109</v>
      </c>
      <c r="N22" s="13">
        <f t="shared" si="15"/>
        <v>0.1791666666666667</v>
      </c>
      <c r="O22" s="13">
        <f t="shared" si="16"/>
        <v>24.152777777777775</v>
      </c>
      <c r="P22" s="13">
        <f t="shared" si="17"/>
        <v>23.143749999999997</v>
      </c>
    </row>
    <row r="23" spans="1:16" x14ac:dyDescent="0.25">
      <c r="A23" s="16" t="s">
        <v>4</v>
      </c>
      <c r="B23" s="16" t="s">
        <v>3</v>
      </c>
      <c r="C23" s="12" t="s">
        <v>2</v>
      </c>
      <c r="D23" s="12">
        <v>1847</v>
      </c>
      <c r="E23" s="13">
        <v>0.25</v>
      </c>
      <c r="F23" s="14">
        <v>0.36944444444444446</v>
      </c>
      <c r="G23" s="13">
        <v>0.46666666666666662</v>
      </c>
      <c r="H23" s="13">
        <v>0.61249999999999993</v>
      </c>
      <c r="I23" s="13">
        <v>0.73958333333333337</v>
      </c>
      <c r="J23" s="21">
        <v>0.84583333333333333</v>
      </c>
      <c r="K23" s="19">
        <f t="shared" si="18"/>
        <v>24.595833333333335</v>
      </c>
      <c r="L23" s="15">
        <f t="shared" si="13"/>
        <v>0.11944444444444446</v>
      </c>
      <c r="M23" s="13">
        <f t="shared" si="14"/>
        <v>9.7222222222222154E-2</v>
      </c>
      <c r="N23" s="13">
        <f t="shared" si="15"/>
        <v>0.14583333333333331</v>
      </c>
      <c r="O23" s="13">
        <f t="shared" si="16"/>
        <v>24.127083333333331</v>
      </c>
      <c r="P23" s="13">
        <f t="shared" si="17"/>
        <v>24.106250000000003</v>
      </c>
    </row>
    <row r="24" spans="1:16" x14ac:dyDescent="0.25">
      <c r="A24" s="16" t="s">
        <v>59</v>
      </c>
      <c r="B24" s="16" t="s">
        <v>60</v>
      </c>
      <c r="C24" s="12" t="s">
        <v>39</v>
      </c>
      <c r="D24" s="12">
        <v>10237</v>
      </c>
      <c r="E24" s="13">
        <v>0.25</v>
      </c>
      <c r="F24" s="14">
        <v>0.40833333333333338</v>
      </c>
      <c r="G24" s="13">
        <v>0.53333333333333333</v>
      </c>
      <c r="H24" s="13">
        <v>0.7270833333333333</v>
      </c>
      <c r="I24" s="13">
        <v>0.8833333333333333</v>
      </c>
      <c r="J24" s="21">
        <v>2.2222222222222223E-2</v>
      </c>
      <c r="K24" s="19">
        <f t="shared" si="18"/>
        <v>23.772222222222222</v>
      </c>
      <c r="L24" s="15">
        <f t="shared" si="13"/>
        <v>0.15833333333333338</v>
      </c>
      <c r="M24" s="13">
        <f t="shared" si="14"/>
        <v>0.12499999999999994</v>
      </c>
      <c r="N24" s="13">
        <f t="shared" si="15"/>
        <v>0.19374999999999998</v>
      </c>
      <c r="O24" s="13">
        <f t="shared" si="16"/>
        <v>24.15625</v>
      </c>
      <c r="P24" s="13">
        <f t="shared" si="17"/>
        <v>23.138888888888889</v>
      </c>
    </row>
    <row r="25" spans="1:16" x14ac:dyDescent="0.25">
      <c r="A25" s="16" t="s">
        <v>61</v>
      </c>
      <c r="B25" s="16" t="s">
        <v>62</v>
      </c>
      <c r="C25" s="12" t="s">
        <v>2</v>
      </c>
      <c r="D25" s="12">
        <v>12349</v>
      </c>
      <c r="E25" s="13">
        <v>0.25</v>
      </c>
      <c r="F25" s="14">
        <v>0.36944444444444446</v>
      </c>
      <c r="G25" s="13">
        <v>0.4777777777777778</v>
      </c>
      <c r="H25" s="13">
        <v>0.66180555555555554</v>
      </c>
      <c r="I25" s="13">
        <v>0.78541666666666676</v>
      </c>
      <c r="J25" s="21">
        <v>0.90416666666666667</v>
      </c>
      <c r="K25" s="19">
        <f t="shared" si="18"/>
        <v>24.654166666666665</v>
      </c>
      <c r="L25" s="15">
        <f t="shared" si="13"/>
        <v>0.11944444444444446</v>
      </c>
      <c r="M25" s="13">
        <f t="shared" si="14"/>
        <v>0.10833333333333334</v>
      </c>
      <c r="N25" s="13">
        <f t="shared" si="15"/>
        <v>0.18402777777777773</v>
      </c>
      <c r="O25" s="13">
        <f t="shared" si="16"/>
        <v>24.12361111111111</v>
      </c>
      <c r="P25" s="13">
        <f t="shared" si="17"/>
        <v>24.118749999999999</v>
      </c>
    </row>
    <row r="26" spans="1:16" x14ac:dyDescent="0.25">
      <c r="A26" s="16" t="s">
        <v>35</v>
      </c>
      <c r="B26" s="16" t="s">
        <v>11</v>
      </c>
      <c r="C26" s="12" t="s">
        <v>27</v>
      </c>
      <c r="D26" s="12"/>
      <c r="E26" s="13">
        <v>0.25</v>
      </c>
      <c r="F26" s="14">
        <v>0.38055555555555554</v>
      </c>
      <c r="G26" s="13">
        <v>0.4680555555555555</v>
      </c>
      <c r="H26" s="13">
        <v>0.59861111111111109</v>
      </c>
      <c r="I26" s="13">
        <v>0.7055555555555556</v>
      </c>
      <c r="J26" s="21">
        <v>0.79999999999999993</v>
      </c>
      <c r="K26" s="19">
        <f t="shared" si="18"/>
        <v>24.55</v>
      </c>
      <c r="L26" s="15">
        <f t="shared" si="13"/>
        <v>0.13055555555555554</v>
      </c>
      <c r="M26" s="13">
        <f t="shared" si="14"/>
        <v>8.7499999999999967E-2</v>
      </c>
      <c r="N26" s="13">
        <f t="shared" si="15"/>
        <v>0.13055555555555559</v>
      </c>
      <c r="O26" s="13">
        <f t="shared" si="16"/>
        <v>24.106944444444444</v>
      </c>
      <c r="P26" s="13">
        <f t="shared" si="17"/>
        <v>24.094444444444445</v>
      </c>
    </row>
    <row r="27" spans="1:16" x14ac:dyDescent="0.25">
      <c r="A27" s="17" t="s">
        <v>67</v>
      </c>
      <c r="B27" s="4"/>
      <c r="C27" s="4"/>
      <c r="D27" s="4"/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</row>
    <row r="28" spans="1:16" x14ac:dyDescent="0.25">
      <c r="A28" s="3"/>
    </row>
    <row r="30" spans="1:16" x14ac:dyDescent="0.25">
      <c r="A30" s="2"/>
    </row>
  </sheetData>
  <mergeCells count="1">
    <mergeCell ref="A1:P1"/>
  </mergeCells>
  <pageMargins left="0" right="0.2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AtB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Mike</cp:lastModifiedBy>
  <cp:lastPrinted>2019-03-13T23:19:55Z</cp:lastPrinted>
  <dcterms:created xsi:type="dcterms:W3CDTF">2014-03-06T03:15:56Z</dcterms:created>
  <dcterms:modified xsi:type="dcterms:W3CDTF">2019-03-13T23:22:28Z</dcterms:modified>
</cp:coreProperties>
</file>