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C802AA56-BD35-49C0-837A-D081AF6F1099}" xr6:coauthVersionLast="47" xr6:coauthVersionMax="47" xr10:uidLastSave="{00000000-0000-0000-0000-000000000000}"/>
  <bookViews>
    <workbookView xWindow="-120" yWindow="1935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Sheet1!$D$12</definedName>
    <definedName name="Start300k">Sheet1!$D$2</definedName>
    <definedName name="Start400k">Sheet1!$D$12</definedName>
    <definedName name="Start600k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5" i="1"/>
  <c r="L6" i="1"/>
  <c r="L7" i="1"/>
  <c r="L8" i="1"/>
  <c r="L9" i="1"/>
  <c r="L4" i="1"/>
</calcChain>
</file>

<file path=xl/sharedStrings.xml><?xml version="1.0" encoding="utf-8"?>
<sst xmlns="http://schemas.openxmlformats.org/spreadsheetml/2006/main" count="146" uniqueCount="116">
  <si>
    <t>Last Name</t>
  </si>
  <si>
    <t>First Name</t>
  </si>
  <si>
    <t>City</t>
  </si>
  <si>
    <t>State</t>
  </si>
  <si>
    <t>RUSA</t>
  </si>
  <si>
    <t>email address</t>
  </si>
  <si>
    <t>Jurczynski</t>
  </si>
  <si>
    <t>John</t>
  </si>
  <si>
    <t>Plymouth</t>
  </si>
  <si>
    <t>NH</t>
  </si>
  <si>
    <t>johnjurczynski@gmail.com</t>
  </si>
  <si>
    <t>Ann</t>
  </si>
  <si>
    <t>ajurczynski@outlook.com</t>
  </si>
  <si>
    <t>AZ</t>
  </si>
  <si>
    <t>Altemus</t>
  </si>
  <si>
    <t>Thomas</t>
  </si>
  <si>
    <t>Tucson</t>
  </si>
  <si>
    <t>altemu5a@aol.com</t>
  </si>
  <si>
    <t>WA</t>
  </si>
  <si>
    <t>Emergency Contact</t>
  </si>
  <si>
    <t>EC Phone</t>
  </si>
  <si>
    <t>Mobile</t>
  </si>
  <si>
    <t>Keegan Rasmussen</t>
  </si>
  <si>
    <t>Shireen Altemus</t>
  </si>
  <si>
    <t>Finish</t>
  </si>
  <si>
    <t>Total</t>
  </si>
  <si>
    <t>Start time:</t>
  </si>
  <si>
    <t>Peskett</t>
  </si>
  <si>
    <t>Roger</t>
  </si>
  <si>
    <t>rogerpeskett@gmail.com</t>
  </si>
  <si>
    <t>CG Salas</t>
  </si>
  <si>
    <t>(520) 390-1161</t>
  </si>
  <si>
    <t>Sears-Kay 100k</t>
  </si>
  <si>
    <t>Bartlett 200k</t>
  </si>
  <si>
    <t>Atkins</t>
  </si>
  <si>
    <t>Steve</t>
  </si>
  <si>
    <t>Tempe</t>
  </si>
  <si>
    <t>s_atkins@yahoo.com</t>
  </si>
  <si>
    <t>Ernst</t>
  </si>
  <si>
    <t>Dana</t>
  </si>
  <si>
    <t>Flagstaff</t>
  </si>
  <si>
    <t>ernst.tribe@gmail.com</t>
  </si>
  <si>
    <t>Garrett</t>
  </si>
  <si>
    <t>Michael</t>
  </si>
  <si>
    <t>Sammamish</t>
  </si>
  <si>
    <t>bikemike2015@gmail.com</t>
  </si>
  <si>
    <t>Gruenwedel</t>
  </si>
  <si>
    <t>Erik</t>
  </si>
  <si>
    <t>Travelers Rest</t>
  </si>
  <si>
    <t>SC</t>
  </si>
  <si>
    <t>erik.gruenwedel@gmail.com</t>
  </si>
  <si>
    <t>Calgary</t>
  </si>
  <si>
    <t>AB</t>
  </si>
  <si>
    <t>McGuire</t>
  </si>
  <si>
    <t>Brian</t>
  </si>
  <si>
    <t>Phoenix</t>
  </si>
  <si>
    <t>bsmcguire@cox.net</t>
  </si>
  <si>
    <t>Oliveira</t>
  </si>
  <si>
    <t>Luciano</t>
  </si>
  <si>
    <t>Chandler</t>
  </si>
  <si>
    <t>oliveira.luciano@gmail.com</t>
  </si>
  <si>
    <t>Parker</t>
  </si>
  <si>
    <t>Philip</t>
  </si>
  <si>
    <t>ptparker70@telus.net</t>
  </si>
  <si>
    <t>Rice</t>
  </si>
  <si>
    <t>Sarah</t>
  </si>
  <si>
    <t>Chicago</t>
  </si>
  <si>
    <t>IL</t>
  </si>
  <si>
    <t>redheadsarah@gmail.com</t>
  </si>
  <si>
    <t>Stoup</t>
  </si>
  <si>
    <t>Dwight</t>
  </si>
  <si>
    <t>d_cyclist@cox.net</t>
  </si>
  <si>
    <t>Sturgill</t>
  </si>
  <si>
    <t>Mike</t>
  </si>
  <si>
    <t>mikesturgill@cox.net</t>
  </si>
  <si>
    <t>Beaton</t>
  </si>
  <si>
    <t>Charles</t>
  </si>
  <si>
    <t>Fargo</t>
  </si>
  <si>
    <t>ND</t>
  </si>
  <si>
    <t>charleybeaton@gmail.com</t>
  </si>
  <si>
    <t>Dickson</t>
  </si>
  <si>
    <t>Catherine</t>
  </si>
  <si>
    <t>Glendale</t>
  </si>
  <si>
    <t>bikerchick1@cox.net</t>
  </si>
  <si>
    <t>Glass</t>
  </si>
  <si>
    <t>Bill</t>
  </si>
  <si>
    <t>Spring Hill</t>
  </si>
  <si>
    <t>TN</t>
  </si>
  <si>
    <t>bsglasszzxx@gmail.com</t>
  </si>
  <si>
    <t>Larson</t>
  </si>
  <si>
    <t>Louisa</t>
  </si>
  <si>
    <t>lbbch@yahoo.com</t>
  </si>
  <si>
    <t>Bartlett Lake 200k + Sears Kay 100k: 1-7-2023</t>
  </si>
  <si>
    <t>Cindy Sturgill</t>
  </si>
  <si>
    <t>Paula Stoup</t>
  </si>
  <si>
    <t>(602) 820-2720</t>
  </si>
  <si>
    <t>Jen Ernst</t>
  </si>
  <si>
    <t>(928) 853-2976</t>
  </si>
  <si>
    <t>Shirley Hovan</t>
  </si>
  <si>
    <t>(440) 832-0711</t>
  </si>
  <si>
    <t>Thayer Garrett</t>
  </si>
  <si>
    <t>Bruce Larson</t>
  </si>
  <si>
    <t>(602) 315-4449</t>
  </si>
  <si>
    <t>Kurt Dickson</t>
  </si>
  <si>
    <t>(623) 399-0925</t>
  </si>
  <si>
    <t>Patricia Santos</t>
  </si>
  <si>
    <t>(812) 390-9850</t>
  </si>
  <si>
    <t>Eric Landahl</t>
  </si>
  <si>
    <t>Sametta Glass</t>
  </si>
  <si>
    <t>(615) 347-6502</t>
  </si>
  <si>
    <t>debby atkins</t>
  </si>
  <si>
    <t>(602) 284-5829</t>
  </si>
  <si>
    <t>Sonja Talley</t>
  </si>
  <si>
    <t>(520) 444-8603</t>
  </si>
  <si>
    <t>Katie O'Shea</t>
  </si>
  <si>
    <t>Philip Lee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</si>
</sst>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sqref="A1:L1"/>
    </sheetView>
  </sheetViews>
  <sheetFormatPr defaultRowHeight="12.75" x14ac:dyDescent="0.25"/>
  <cols>
    <col min="1" max="1" width="3.140625" style="1" customWidth="1"/>
    <col min="2" max="2" width="10.28515625" style="1" bestFit="1" customWidth="1"/>
    <col min="3" max="3" width="9.5703125" style="1" bestFit="1" customWidth="1"/>
    <col min="4" max="4" width="12" style="2" bestFit="1" customWidth="1"/>
    <col min="5" max="5" width="5.140625" style="2" bestFit="1" customWidth="1"/>
    <col min="6" max="6" width="6" style="2" bestFit="1" customWidth="1"/>
    <col min="7" max="7" width="24" style="1" bestFit="1" customWidth="1"/>
    <col min="8" max="8" width="13.28515625" style="2" bestFit="1" customWidth="1"/>
    <col min="9" max="9" width="16.140625" style="2" bestFit="1" customWidth="1"/>
    <col min="10" max="10" width="13.28515625" style="2" bestFit="1" customWidth="1"/>
    <col min="11" max="11" width="5.42578125" style="2" bestFit="1" customWidth="1"/>
    <col min="12" max="12" width="5.5703125" style="2" customWidth="1"/>
    <col min="13" max="16384" width="9.140625" style="1"/>
  </cols>
  <sheetData>
    <row r="1" spans="1:12" ht="16.5" thickBot="1" x14ac:dyDescent="0.3">
      <c r="A1" s="18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" customHeight="1" thickBot="1" x14ac:dyDescent="0.3">
      <c r="A2" s="16" t="s">
        <v>32</v>
      </c>
      <c r="B2" s="17"/>
      <c r="C2" s="14" t="s">
        <v>26</v>
      </c>
      <c r="D2" s="15">
        <v>0.33333333333333331</v>
      </c>
      <c r="G2" s="13"/>
      <c r="H2" s="8"/>
      <c r="J2" s="8"/>
    </row>
    <row r="3" spans="1:12" x14ac:dyDescent="0.25">
      <c r="A3" s="11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21</v>
      </c>
      <c r="I3" s="4" t="s">
        <v>19</v>
      </c>
      <c r="J3" s="3" t="s">
        <v>20</v>
      </c>
      <c r="K3" s="3" t="s">
        <v>24</v>
      </c>
      <c r="L3" s="3" t="s">
        <v>25</v>
      </c>
    </row>
    <row r="4" spans="1:12" x14ac:dyDescent="0.25">
      <c r="A4" s="11"/>
      <c r="B4" s="5" t="s">
        <v>75</v>
      </c>
      <c r="C4" s="5" t="s">
        <v>76</v>
      </c>
      <c r="D4" s="7" t="s">
        <v>77</v>
      </c>
      <c r="E4" s="7" t="s">
        <v>78</v>
      </c>
      <c r="F4" s="7">
        <v>13725</v>
      </c>
      <c r="G4" s="5" t="s">
        <v>79</v>
      </c>
      <c r="H4" s="6">
        <v>5204191193</v>
      </c>
      <c r="I4" s="7" t="s">
        <v>98</v>
      </c>
      <c r="J4" s="6" t="s">
        <v>99</v>
      </c>
      <c r="K4" s="12">
        <v>0.56111111111111112</v>
      </c>
      <c r="L4" s="9">
        <f t="shared" ref="L4:L9" si="0">K4-Start100k</f>
        <v>0.2277777777777778</v>
      </c>
    </row>
    <row r="5" spans="1:12" x14ac:dyDescent="0.25">
      <c r="A5" s="11"/>
      <c r="B5" s="5" t="s">
        <v>80</v>
      </c>
      <c r="C5" s="5" t="s">
        <v>81</v>
      </c>
      <c r="D5" s="7" t="s">
        <v>82</v>
      </c>
      <c r="E5" s="7" t="s">
        <v>13</v>
      </c>
      <c r="F5" s="7">
        <v>11693</v>
      </c>
      <c r="G5" s="5" t="s">
        <v>83</v>
      </c>
      <c r="H5" s="6">
        <v>6026250549</v>
      </c>
      <c r="I5" s="7" t="s">
        <v>103</v>
      </c>
      <c r="J5" s="6" t="s">
        <v>104</v>
      </c>
      <c r="K5" s="12">
        <v>0.52986111111111112</v>
      </c>
      <c r="L5" s="9">
        <f t="shared" si="0"/>
        <v>0.1965277777777778</v>
      </c>
    </row>
    <row r="6" spans="1:12" x14ac:dyDescent="0.25">
      <c r="A6" s="11"/>
      <c r="B6" s="5" t="s">
        <v>84</v>
      </c>
      <c r="C6" s="5" t="s">
        <v>85</v>
      </c>
      <c r="D6" s="7" t="s">
        <v>86</v>
      </c>
      <c r="E6" s="7" t="s">
        <v>87</v>
      </c>
      <c r="F6" s="7">
        <v>86</v>
      </c>
      <c r="G6" s="5" t="s">
        <v>88</v>
      </c>
      <c r="H6" s="6">
        <v>6153476501</v>
      </c>
      <c r="I6" s="7" t="s">
        <v>108</v>
      </c>
      <c r="J6" s="6" t="s">
        <v>109</v>
      </c>
      <c r="K6" s="12">
        <v>0.56111111111111112</v>
      </c>
      <c r="L6" s="9">
        <f t="shared" si="0"/>
        <v>0.2277777777777778</v>
      </c>
    </row>
    <row r="7" spans="1:12" x14ac:dyDescent="0.25">
      <c r="A7" s="11"/>
      <c r="B7" s="5" t="s">
        <v>89</v>
      </c>
      <c r="C7" s="5" t="s">
        <v>90</v>
      </c>
      <c r="D7" s="7" t="s">
        <v>82</v>
      </c>
      <c r="E7" s="7" t="s">
        <v>13</v>
      </c>
      <c r="F7" s="7">
        <v>14218</v>
      </c>
      <c r="G7" s="5" t="s">
        <v>91</v>
      </c>
      <c r="H7" s="6">
        <v>6234510549</v>
      </c>
      <c r="I7" s="7" t="s">
        <v>101</v>
      </c>
      <c r="J7" s="6" t="s">
        <v>102</v>
      </c>
      <c r="K7" s="12">
        <v>0.52986111111111112</v>
      </c>
      <c r="L7" s="9">
        <f t="shared" si="0"/>
        <v>0.1965277777777778</v>
      </c>
    </row>
    <row r="8" spans="1:12" x14ac:dyDescent="0.25">
      <c r="A8" s="11"/>
      <c r="B8" s="5" t="s">
        <v>53</v>
      </c>
      <c r="C8" s="5" t="s">
        <v>54</v>
      </c>
      <c r="D8" s="7" t="s">
        <v>55</v>
      </c>
      <c r="E8" s="7" t="s">
        <v>13</v>
      </c>
      <c r="F8" s="7">
        <v>7406</v>
      </c>
      <c r="G8" s="5" t="s">
        <v>56</v>
      </c>
      <c r="H8" s="6">
        <v>6024108091</v>
      </c>
      <c r="I8" s="7" t="s">
        <v>112</v>
      </c>
      <c r="J8" s="6">
        <v>6024590063</v>
      </c>
      <c r="K8" s="12">
        <v>0.51597222222222217</v>
      </c>
      <c r="L8" s="9">
        <f t="shared" si="0"/>
        <v>0.18263888888888885</v>
      </c>
    </row>
    <row r="9" spans="1:12" x14ac:dyDescent="0.25">
      <c r="A9" s="11"/>
      <c r="B9" s="5" t="s">
        <v>72</v>
      </c>
      <c r="C9" s="5" t="s">
        <v>73</v>
      </c>
      <c r="D9" s="7" t="s">
        <v>55</v>
      </c>
      <c r="E9" s="7" t="s">
        <v>13</v>
      </c>
      <c r="F9" s="7">
        <v>1847</v>
      </c>
      <c r="G9" s="5" t="s">
        <v>74</v>
      </c>
      <c r="H9" s="6">
        <v>6027022132</v>
      </c>
      <c r="I9" s="7" t="s">
        <v>93</v>
      </c>
      <c r="J9" s="6">
        <v>6024050516</v>
      </c>
      <c r="K9" s="12">
        <v>0.51597222222222217</v>
      </c>
      <c r="L9" s="9">
        <f t="shared" si="0"/>
        <v>0.18263888888888885</v>
      </c>
    </row>
    <row r="10" spans="1:12" x14ac:dyDescent="0.25">
      <c r="A10" s="11"/>
      <c r="B10" s="5"/>
      <c r="C10" s="5"/>
      <c r="D10" s="7"/>
      <c r="E10" s="7"/>
      <c r="F10" s="7"/>
      <c r="G10" s="5"/>
      <c r="H10" s="6"/>
      <c r="I10" s="7"/>
      <c r="J10" s="6"/>
      <c r="K10" s="12"/>
      <c r="L10" s="9"/>
    </row>
    <row r="11" spans="1:12" ht="13.5" thickBot="1" x14ac:dyDescent="0.3">
      <c r="G11" s="13"/>
      <c r="H11" s="8"/>
      <c r="J11" s="8"/>
    </row>
    <row r="12" spans="1:12" ht="15" customHeight="1" thickBot="1" x14ac:dyDescent="0.3">
      <c r="A12" s="16" t="s">
        <v>33</v>
      </c>
      <c r="B12" s="17"/>
      <c r="C12" s="14" t="s">
        <v>26</v>
      </c>
      <c r="D12" s="15">
        <v>0.33333333333333331</v>
      </c>
      <c r="G12" s="13"/>
      <c r="H12" s="8"/>
      <c r="J12" s="8"/>
    </row>
    <row r="13" spans="1:12" x14ac:dyDescent="0.25">
      <c r="A13" s="5"/>
      <c r="B13" s="5" t="s">
        <v>14</v>
      </c>
      <c r="C13" s="5" t="s">
        <v>15</v>
      </c>
      <c r="D13" s="7" t="s">
        <v>16</v>
      </c>
      <c r="E13" s="7" t="s">
        <v>13</v>
      </c>
      <c r="F13" s="7">
        <v>4464</v>
      </c>
      <c r="G13" s="5" t="s">
        <v>17</v>
      </c>
      <c r="H13" s="6">
        <v>5208204524</v>
      </c>
      <c r="I13" s="7" t="s">
        <v>23</v>
      </c>
      <c r="J13" s="6" t="s">
        <v>113</v>
      </c>
      <c r="K13" s="12">
        <v>0.72499999999999998</v>
      </c>
      <c r="L13" s="9">
        <f t="shared" ref="L13:L26" si="1">K13-Start200k</f>
        <v>0.39166666666666666</v>
      </c>
    </row>
    <row r="14" spans="1:12" x14ac:dyDescent="0.25">
      <c r="A14" s="5"/>
      <c r="B14" s="5" t="s">
        <v>34</v>
      </c>
      <c r="C14" s="5" t="s">
        <v>35</v>
      </c>
      <c r="D14" s="7" t="s">
        <v>36</v>
      </c>
      <c r="E14" s="7" t="s">
        <v>13</v>
      </c>
      <c r="F14" s="7">
        <v>3359</v>
      </c>
      <c r="G14" s="5" t="s">
        <v>37</v>
      </c>
      <c r="H14" s="6">
        <v>6025495331</v>
      </c>
      <c r="I14" s="7" t="s">
        <v>110</v>
      </c>
      <c r="J14" s="6" t="s">
        <v>111</v>
      </c>
      <c r="K14" s="12">
        <v>0.74513888888888891</v>
      </c>
      <c r="L14" s="9">
        <f t="shared" si="1"/>
        <v>0.41180555555555559</v>
      </c>
    </row>
    <row r="15" spans="1:12" x14ac:dyDescent="0.25">
      <c r="A15" s="5"/>
      <c r="B15" s="5" t="s">
        <v>38</v>
      </c>
      <c r="C15" s="5" t="s">
        <v>39</v>
      </c>
      <c r="D15" s="7" t="s">
        <v>40</v>
      </c>
      <c r="E15" s="7" t="s">
        <v>13</v>
      </c>
      <c r="F15" s="7">
        <v>15123</v>
      </c>
      <c r="G15" s="5" t="s">
        <v>41</v>
      </c>
      <c r="H15" s="6">
        <v>3038186459</v>
      </c>
      <c r="I15" s="7" t="s">
        <v>96</v>
      </c>
      <c r="J15" s="6" t="s">
        <v>97</v>
      </c>
      <c r="K15" s="12">
        <v>0.67083333333333339</v>
      </c>
      <c r="L15" s="9">
        <f t="shared" si="1"/>
        <v>0.33750000000000008</v>
      </c>
    </row>
    <row r="16" spans="1:12" x14ac:dyDescent="0.25">
      <c r="A16" s="5"/>
      <c r="B16" s="5" t="s">
        <v>42</v>
      </c>
      <c r="C16" s="5" t="s">
        <v>43</v>
      </c>
      <c r="D16" s="7" t="s">
        <v>44</v>
      </c>
      <c r="E16" s="7" t="s">
        <v>18</v>
      </c>
      <c r="F16" s="7">
        <v>11701</v>
      </c>
      <c r="G16" s="5" t="s">
        <v>45</v>
      </c>
      <c r="H16" s="6">
        <v>4252416226</v>
      </c>
      <c r="I16" s="7" t="s">
        <v>100</v>
      </c>
      <c r="J16" s="6">
        <v>2065791142</v>
      </c>
      <c r="K16" s="12">
        <v>0.6875</v>
      </c>
      <c r="L16" s="9">
        <f t="shared" si="1"/>
        <v>0.35416666666666669</v>
      </c>
    </row>
    <row r="17" spans="1:12" x14ac:dyDescent="0.25">
      <c r="A17" s="5"/>
      <c r="B17" s="5" t="s">
        <v>46</v>
      </c>
      <c r="C17" s="5" t="s">
        <v>47</v>
      </c>
      <c r="D17" s="7" t="s">
        <v>48</v>
      </c>
      <c r="E17" s="7" t="s">
        <v>49</v>
      </c>
      <c r="F17" s="7">
        <v>12579</v>
      </c>
      <c r="G17" s="5" t="s">
        <v>50</v>
      </c>
      <c r="H17" s="6">
        <v>9496374537</v>
      </c>
      <c r="I17" s="7" t="s">
        <v>114</v>
      </c>
      <c r="J17" s="6">
        <v>7066146349</v>
      </c>
      <c r="K17" s="12">
        <v>0.6875</v>
      </c>
      <c r="L17" s="9">
        <f t="shared" si="1"/>
        <v>0.35416666666666669</v>
      </c>
    </row>
    <row r="18" spans="1:12" x14ac:dyDescent="0.25">
      <c r="A18" s="5"/>
      <c r="B18" s="5" t="s">
        <v>6</v>
      </c>
      <c r="C18" s="5" t="s">
        <v>7</v>
      </c>
      <c r="D18" s="7" t="s">
        <v>8</v>
      </c>
      <c r="E18" s="7" t="s">
        <v>9</v>
      </c>
      <c r="F18" s="7">
        <v>2190</v>
      </c>
      <c r="G18" s="5" t="s">
        <v>10</v>
      </c>
      <c r="H18" s="6">
        <v>6035204628</v>
      </c>
      <c r="I18" s="7" t="s">
        <v>22</v>
      </c>
      <c r="J18" s="6">
        <v>6032545656</v>
      </c>
      <c r="K18" s="12">
        <v>0.73958333333333337</v>
      </c>
      <c r="L18" s="9">
        <f t="shared" si="1"/>
        <v>0.40625000000000006</v>
      </c>
    </row>
    <row r="19" spans="1:12" x14ac:dyDescent="0.25">
      <c r="A19" s="5"/>
      <c r="B19" s="5" t="s">
        <v>6</v>
      </c>
      <c r="C19" s="5" t="s">
        <v>11</v>
      </c>
      <c r="D19" s="7" t="s">
        <v>8</v>
      </c>
      <c r="E19" s="7" t="s">
        <v>9</v>
      </c>
      <c r="F19" s="7">
        <v>10504</v>
      </c>
      <c r="G19" s="5" t="s">
        <v>12</v>
      </c>
      <c r="H19" s="6">
        <v>6032542256</v>
      </c>
      <c r="I19" s="7" t="s">
        <v>22</v>
      </c>
      <c r="J19" s="6">
        <v>6032545656</v>
      </c>
      <c r="K19" s="12">
        <v>0.73958333333333337</v>
      </c>
      <c r="L19" s="9">
        <f t="shared" si="1"/>
        <v>0.40625000000000006</v>
      </c>
    </row>
    <row r="20" spans="1:12" x14ac:dyDescent="0.25">
      <c r="A20" s="5"/>
      <c r="B20" s="5" t="s">
        <v>53</v>
      </c>
      <c r="C20" s="5" t="s">
        <v>54</v>
      </c>
      <c r="D20" s="7" t="s">
        <v>55</v>
      </c>
      <c r="E20" s="7" t="s">
        <v>13</v>
      </c>
      <c r="F20" s="7">
        <v>7406</v>
      </c>
      <c r="G20" s="5" t="s">
        <v>56</v>
      </c>
      <c r="H20" s="6">
        <v>6024108091</v>
      </c>
      <c r="I20" s="7" t="s">
        <v>112</v>
      </c>
      <c r="J20" s="6">
        <v>6024590063</v>
      </c>
      <c r="K20" s="12">
        <v>0.70138888888888884</v>
      </c>
      <c r="L20" s="9">
        <f t="shared" si="1"/>
        <v>0.36805555555555552</v>
      </c>
    </row>
    <row r="21" spans="1:12" x14ac:dyDescent="0.25">
      <c r="A21" s="5"/>
      <c r="B21" s="5" t="s">
        <v>57</v>
      </c>
      <c r="C21" s="5" t="s">
        <v>58</v>
      </c>
      <c r="D21" s="7" t="s">
        <v>59</v>
      </c>
      <c r="E21" s="7" t="s">
        <v>13</v>
      </c>
      <c r="F21" s="7">
        <v>10043</v>
      </c>
      <c r="G21" s="5" t="s">
        <v>60</v>
      </c>
      <c r="H21" s="6">
        <v>8126030308</v>
      </c>
      <c r="I21" s="7" t="s">
        <v>105</v>
      </c>
      <c r="J21" s="6" t="s">
        <v>106</v>
      </c>
      <c r="K21" s="12">
        <v>0.77222222222222225</v>
      </c>
      <c r="L21" s="9">
        <f t="shared" si="1"/>
        <v>0.43888888888888894</v>
      </c>
    </row>
    <row r="22" spans="1:12" x14ac:dyDescent="0.25">
      <c r="A22" s="5"/>
      <c r="B22" s="5" t="s">
        <v>61</v>
      </c>
      <c r="C22" s="5" t="s">
        <v>62</v>
      </c>
      <c r="D22" s="7" t="s">
        <v>51</v>
      </c>
      <c r="E22" s="7" t="s">
        <v>52</v>
      </c>
      <c r="F22" s="7">
        <v>13110</v>
      </c>
      <c r="G22" s="5" t="s">
        <v>63</v>
      </c>
      <c r="H22" s="6">
        <v>5879996439</v>
      </c>
      <c r="I22" s="7" t="s">
        <v>115</v>
      </c>
      <c r="J22" s="6">
        <v>5872276589</v>
      </c>
      <c r="K22" s="12">
        <v>0.67083333333333339</v>
      </c>
      <c r="L22" s="9">
        <f t="shared" si="1"/>
        <v>0.33750000000000008</v>
      </c>
    </row>
    <row r="23" spans="1:12" x14ac:dyDescent="0.25">
      <c r="A23" s="5"/>
      <c r="B23" s="5" t="s">
        <v>27</v>
      </c>
      <c r="C23" s="5" t="s">
        <v>28</v>
      </c>
      <c r="D23" s="7" t="s">
        <v>16</v>
      </c>
      <c r="E23" s="7" t="s">
        <v>13</v>
      </c>
      <c r="F23" s="7">
        <v>3726</v>
      </c>
      <c r="G23" s="5" t="s">
        <v>29</v>
      </c>
      <c r="H23" s="6">
        <v>5202564029</v>
      </c>
      <c r="I23" s="7" t="s">
        <v>30</v>
      </c>
      <c r="J23" s="6" t="s">
        <v>31</v>
      </c>
      <c r="K23" s="12">
        <v>0.6875</v>
      </c>
      <c r="L23" s="9">
        <f t="shared" si="1"/>
        <v>0.35416666666666669</v>
      </c>
    </row>
    <row r="24" spans="1:12" x14ac:dyDescent="0.25">
      <c r="A24" s="5"/>
      <c r="B24" s="5" t="s">
        <v>64</v>
      </c>
      <c r="C24" s="5" t="s">
        <v>65</v>
      </c>
      <c r="D24" s="7" t="s">
        <v>66</v>
      </c>
      <c r="E24" s="7" t="s">
        <v>67</v>
      </c>
      <c r="F24" s="7">
        <v>9480</v>
      </c>
      <c r="G24" s="5" t="s">
        <v>68</v>
      </c>
      <c r="H24" s="6">
        <v>7735622981</v>
      </c>
      <c r="I24" s="7" t="s">
        <v>107</v>
      </c>
      <c r="J24" s="6">
        <v>3124987605</v>
      </c>
      <c r="K24" s="12">
        <v>0.67083333333333339</v>
      </c>
      <c r="L24" s="9">
        <f t="shared" si="1"/>
        <v>0.33750000000000008</v>
      </c>
    </row>
    <row r="25" spans="1:12" x14ac:dyDescent="0.25">
      <c r="A25" s="5"/>
      <c r="B25" s="5" t="s">
        <v>69</v>
      </c>
      <c r="C25" s="5" t="s">
        <v>70</v>
      </c>
      <c r="D25" s="7" t="s">
        <v>55</v>
      </c>
      <c r="E25" s="7" t="s">
        <v>13</v>
      </c>
      <c r="F25" s="7">
        <v>7420</v>
      </c>
      <c r="G25" s="5" t="s">
        <v>71</v>
      </c>
      <c r="H25" s="6">
        <v>4803630808</v>
      </c>
      <c r="I25" s="7" t="s">
        <v>94</v>
      </c>
      <c r="J25" s="6" t="s">
        <v>95</v>
      </c>
      <c r="K25" s="12">
        <v>0.76736111111111116</v>
      </c>
      <c r="L25" s="9">
        <f t="shared" si="1"/>
        <v>0.43402777777777785</v>
      </c>
    </row>
    <row r="26" spans="1:12" x14ac:dyDescent="0.25">
      <c r="A26" s="5"/>
      <c r="B26" s="5" t="s">
        <v>72</v>
      </c>
      <c r="C26" s="5" t="s">
        <v>73</v>
      </c>
      <c r="D26" s="7" t="s">
        <v>55</v>
      </c>
      <c r="E26" s="7" t="s">
        <v>13</v>
      </c>
      <c r="F26" s="7">
        <v>1847</v>
      </c>
      <c r="G26" s="5" t="s">
        <v>74</v>
      </c>
      <c r="H26" s="6">
        <v>6027022132</v>
      </c>
      <c r="I26" s="7" t="s">
        <v>93</v>
      </c>
      <c r="J26" s="6">
        <v>6024050516</v>
      </c>
      <c r="K26" s="12">
        <v>0.6875</v>
      </c>
      <c r="L26" s="9">
        <f t="shared" si="1"/>
        <v>0.35416666666666669</v>
      </c>
    </row>
    <row r="27" spans="1:12" x14ac:dyDescent="0.25">
      <c r="A27" s="5"/>
      <c r="B27" s="5"/>
      <c r="C27" s="5"/>
      <c r="D27" s="7"/>
      <c r="E27" s="7"/>
      <c r="F27" s="7"/>
      <c r="G27" s="5"/>
      <c r="H27" s="6"/>
      <c r="I27" s="7"/>
      <c r="J27" s="6"/>
      <c r="K27" s="12"/>
      <c r="L27" s="12"/>
    </row>
    <row r="28" spans="1:12" x14ac:dyDescent="0.25">
      <c r="G28" s="13"/>
      <c r="H28" s="8"/>
      <c r="J28" s="8"/>
    </row>
  </sheetData>
  <mergeCells count="3">
    <mergeCell ref="A2:B2"/>
    <mergeCell ref="A12:B12"/>
    <mergeCell ref="A1:L1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Start100k</vt:lpstr>
      <vt:lpstr>Start200k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2023-01-05T19:50:15Z</cp:lastPrinted>
  <dcterms:created xsi:type="dcterms:W3CDTF">2022-10-07T21:49:08Z</dcterms:created>
  <dcterms:modified xsi:type="dcterms:W3CDTF">2023-01-13T13:54:52Z</dcterms:modified>
</cp:coreProperties>
</file>