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downloads\"/>
    </mc:Choice>
  </mc:AlternateContent>
  <xr:revisionPtr revIDLastSave="0" documentId="13_ncr:1_{8845DAB0-9B4A-42FE-9D91-896BFC3D03BD}" xr6:coauthVersionLast="47" xr6:coauthVersionMax="47" xr10:uidLastSave="{00000000-0000-0000-0000-000000000000}"/>
  <bookViews>
    <workbookView xWindow="-150" yWindow="1950" windowWidth="16710" windowHeight="136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Start100k">Sheet1!$D$2</definedName>
    <definedName name="Start200k">Sheet1!$D$10</definedName>
    <definedName name="Start300k">Sheet1!$D$2</definedName>
    <definedName name="Start400k">Sheet1!$D$10</definedName>
    <definedName name="Start600k">Sheet1!#REF!</definedName>
    <definedName name="StartTom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14" i="1"/>
  <c r="L15" i="1"/>
  <c r="L16" i="1"/>
  <c r="L11" i="1"/>
  <c r="L5" i="1"/>
  <c r="L6" i="1"/>
  <c r="L7" i="1"/>
  <c r="L8" i="1"/>
  <c r="L4" i="1"/>
  <c r="L12" i="1"/>
</calcChain>
</file>

<file path=xl/sharedStrings.xml><?xml version="1.0" encoding="utf-8"?>
<sst xmlns="http://schemas.openxmlformats.org/spreadsheetml/2006/main" count="89" uniqueCount="62">
  <si>
    <t>Last Name</t>
  </si>
  <si>
    <t>First Name</t>
  </si>
  <si>
    <t>City</t>
  </si>
  <si>
    <t>State</t>
  </si>
  <si>
    <t>RUSA</t>
  </si>
  <si>
    <t>email address</t>
  </si>
  <si>
    <t>AZ</t>
  </si>
  <si>
    <t>EC Phone</t>
  </si>
  <si>
    <t>Mobile</t>
  </si>
  <si>
    <t>Finish</t>
  </si>
  <si>
    <t>Total</t>
  </si>
  <si>
    <t>Start time:</t>
  </si>
  <si>
    <t>McGuire</t>
  </si>
  <si>
    <t>Brian</t>
  </si>
  <si>
    <t>Phoenix</t>
  </si>
  <si>
    <t>bsmcguire@cox.net</t>
  </si>
  <si>
    <t>Philip</t>
  </si>
  <si>
    <t>Sturgill</t>
  </si>
  <si>
    <t>Mike</t>
  </si>
  <si>
    <t>mikesturgill@cox.net</t>
  </si>
  <si>
    <t>Cindy Sturgill</t>
  </si>
  <si>
    <t>Sonja Talley</t>
  </si>
  <si>
    <t>(602) 459-0063</t>
  </si>
  <si>
    <t>North Valley Pop</t>
  </si>
  <si>
    <t>North Valley 200k</t>
  </si>
  <si>
    <t>Emergency Cont</t>
  </si>
  <si>
    <t>Conmy</t>
  </si>
  <si>
    <t>Fountain Hills</t>
  </si>
  <si>
    <t>philconmy@yahoo.com</t>
  </si>
  <si>
    <t>Jeaneen Conmy</t>
  </si>
  <si>
    <t>(480) 364-6705</t>
  </si>
  <si>
    <t>Kloft</t>
  </si>
  <si>
    <t>bktechflower@gmail.com</t>
  </si>
  <si>
    <t>Lisa Kloft</t>
  </si>
  <si>
    <t>Larson</t>
  </si>
  <si>
    <t>Louisa</t>
  </si>
  <si>
    <t>Stoup</t>
  </si>
  <si>
    <t>Dwight</t>
  </si>
  <si>
    <t>Glendale</t>
  </si>
  <si>
    <t>lbbch@yahoo.com</t>
  </si>
  <si>
    <t>Bruce Larson</t>
  </si>
  <si>
    <t>(602) 315-4449</t>
  </si>
  <si>
    <t>Craig Monson</t>
  </si>
  <si>
    <t>Schiffhauer</t>
  </si>
  <si>
    <t>Chris</t>
  </si>
  <si>
    <t>Scottsdale</t>
  </si>
  <si>
    <t>chris@schiffhauer.com</t>
  </si>
  <si>
    <t>Sharon Schiffhauer</t>
  </si>
  <si>
    <t>(602) 790-0037</t>
  </si>
  <si>
    <t>Wirt</t>
  </si>
  <si>
    <t>Tim</t>
  </si>
  <si>
    <t>timothywirt@gmail.com</t>
  </si>
  <si>
    <t>Jen Wirt</t>
  </si>
  <si>
    <t>(602) 743-0879</t>
  </si>
  <si>
    <t>Hughan</t>
  </si>
  <si>
    <t>brian.hughan@gmail.com</t>
  </si>
  <si>
    <t>North Valley 123k, 200k, 300k 10-21-2023</t>
  </si>
  <si>
    <t>Amy Beyerl</t>
  </si>
  <si>
    <t>(412) 983-3247</t>
  </si>
  <si>
    <t>Eric Stoup</t>
  </si>
  <si>
    <t>(763) 312-9442</t>
  </si>
  <si>
    <t>d_cyclist@cox.net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</si>
</sst>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[h]:m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20" fontId="1" fillId="0" borderId="6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" xfId="0" quotePrefix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center"/>
    </xf>
    <xf numFmtId="20" fontId="1" fillId="0" borderId="9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workbookViewId="0">
      <selection sqref="A1:L1"/>
    </sheetView>
  </sheetViews>
  <sheetFormatPr defaultRowHeight="12.75" x14ac:dyDescent="0.25"/>
  <cols>
    <col min="1" max="1" width="3.140625" style="2" customWidth="1"/>
    <col min="2" max="2" width="12.5703125" style="1" bestFit="1" customWidth="1"/>
    <col min="3" max="3" width="9.5703125" style="1" bestFit="1" customWidth="1"/>
    <col min="4" max="4" width="12" style="2" bestFit="1" customWidth="1"/>
    <col min="5" max="5" width="5.140625" style="2" bestFit="1" customWidth="1"/>
    <col min="6" max="6" width="6" style="2" bestFit="1" customWidth="1"/>
    <col min="7" max="7" width="25.7109375" style="1" bestFit="1" customWidth="1"/>
    <col min="8" max="8" width="14.28515625" style="2" bestFit="1" customWidth="1"/>
    <col min="9" max="9" width="19.85546875" style="2" bestFit="1" customWidth="1"/>
    <col min="10" max="10" width="14.28515625" style="2" bestFit="1" customWidth="1"/>
    <col min="11" max="12" width="5.42578125" style="2" bestFit="1" customWidth="1"/>
    <col min="13" max="16384" width="9.140625" style="1"/>
  </cols>
  <sheetData>
    <row r="1" spans="1:12" ht="16.5" thickBot="1" x14ac:dyDescent="0.3">
      <c r="A1" s="19" t="s">
        <v>56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5" customHeight="1" thickBot="1" x14ac:dyDescent="0.3">
      <c r="A2" s="17" t="s">
        <v>23</v>
      </c>
      <c r="B2" s="18"/>
      <c r="C2" s="13" t="s">
        <v>11</v>
      </c>
      <c r="D2" s="14">
        <v>0.29166666666666669</v>
      </c>
      <c r="G2" s="12"/>
      <c r="H2" s="8"/>
      <c r="J2" s="8"/>
    </row>
    <row r="3" spans="1:12" x14ac:dyDescent="0.25">
      <c r="A3" s="15"/>
      <c r="B3" s="10" t="s">
        <v>0</v>
      </c>
      <c r="C3" s="10" t="s">
        <v>1</v>
      </c>
      <c r="D3" s="10" t="s">
        <v>2</v>
      </c>
      <c r="E3" s="3" t="s">
        <v>3</v>
      </c>
      <c r="F3" s="3" t="s">
        <v>4</v>
      </c>
      <c r="G3" s="3" t="s">
        <v>5</v>
      </c>
      <c r="H3" s="3" t="s">
        <v>8</v>
      </c>
      <c r="I3" s="4" t="s">
        <v>25</v>
      </c>
      <c r="J3" s="3" t="s">
        <v>7</v>
      </c>
      <c r="K3" s="3" t="s">
        <v>9</v>
      </c>
      <c r="L3" s="3" t="s">
        <v>10</v>
      </c>
    </row>
    <row r="4" spans="1:12" x14ac:dyDescent="0.25">
      <c r="A4" s="15"/>
      <c r="B4" s="5" t="s">
        <v>26</v>
      </c>
      <c r="C4" s="5" t="s">
        <v>16</v>
      </c>
      <c r="D4" s="7" t="s">
        <v>27</v>
      </c>
      <c r="E4" s="7" t="s">
        <v>6</v>
      </c>
      <c r="F4" s="7">
        <v>13522</v>
      </c>
      <c r="G4" s="5" t="s">
        <v>28</v>
      </c>
      <c r="H4" s="6">
        <v>9496366038</v>
      </c>
      <c r="I4" s="7" t="s">
        <v>29</v>
      </c>
      <c r="J4" s="6" t="s">
        <v>30</v>
      </c>
      <c r="K4" s="11"/>
      <c r="L4" s="9">
        <f t="shared" ref="L4:L8" si="0">K4-Start100k</f>
        <v>-0.29166666666666669</v>
      </c>
    </row>
    <row r="5" spans="1:12" x14ac:dyDescent="0.25">
      <c r="A5" s="7"/>
      <c r="B5" s="5" t="s">
        <v>34</v>
      </c>
      <c r="C5" s="16" t="s">
        <v>35</v>
      </c>
      <c r="D5" s="7" t="s">
        <v>38</v>
      </c>
      <c r="E5" s="7" t="s">
        <v>6</v>
      </c>
      <c r="F5" s="7">
        <v>14218</v>
      </c>
      <c r="G5" s="16" t="s">
        <v>39</v>
      </c>
      <c r="H5" s="6">
        <v>6234510549</v>
      </c>
      <c r="I5" s="7" t="s">
        <v>40</v>
      </c>
      <c r="J5" s="6" t="s">
        <v>41</v>
      </c>
      <c r="K5" s="11"/>
      <c r="L5" s="9">
        <f t="shared" ref="L5:L8" si="1">K5-Start100k</f>
        <v>-0.29166666666666669</v>
      </c>
    </row>
    <row r="6" spans="1:12" x14ac:dyDescent="0.25">
      <c r="A6" s="7"/>
      <c r="B6" s="5" t="s">
        <v>12</v>
      </c>
      <c r="C6" s="5" t="s">
        <v>13</v>
      </c>
      <c r="D6" s="7" t="s">
        <v>14</v>
      </c>
      <c r="E6" s="7" t="s">
        <v>6</v>
      </c>
      <c r="F6" s="7">
        <v>7406</v>
      </c>
      <c r="G6" s="16" t="s">
        <v>15</v>
      </c>
      <c r="H6" s="6">
        <v>6024108091</v>
      </c>
      <c r="I6" s="7" t="s">
        <v>21</v>
      </c>
      <c r="J6" s="6" t="s">
        <v>22</v>
      </c>
      <c r="K6" s="11"/>
      <c r="L6" s="9">
        <f t="shared" si="1"/>
        <v>-0.29166666666666669</v>
      </c>
    </row>
    <row r="7" spans="1:12" x14ac:dyDescent="0.25">
      <c r="A7" s="7"/>
      <c r="B7" s="5" t="s">
        <v>36</v>
      </c>
      <c r="C7" s="5" t="s">
        <v>37</v>
      </c>
      <c r="D7" s="7" t="s">
        <v>14</v>
      </c>
      <c r="E7" s="7" t="s">
        <v>6</v>
      </c>
      <c r="F7" s="7">
        <v>7420</v>
      </c>
      <c r="G7" s="16" t="s">
        <v>61</v>
      </c>
      <c r="H7" s="6">
        <v>4803630808</v>
      </c>
      <c r="I7" s="7" t="s">
        <v>59</v>
      </c>
      <c r="J7" s="6" t="s">
        <v>60</v>
      </c>
      <c r="K7" s="11"/>
      <c r="L7" s="9">
        <f t="shared" si="1"/>
        <v>-0.29166666666666669</v>
      </c>
    </row>
    <row r="8" spans="1:12" x14ac:dyDescent="0.25">
      <c r="A8" s="7"/>
      <c r="B8" s="5" t="s">
        <v>17</v>
      </c>
      <c r="C8" s="5" t="s">
        <v>18</v>
      </c>
      <c r="D8" s="7" t="s">
        <v>14</v>
      </c>
      <c r="E8" s="7" t="s">
        <v>6</v>
      </c>
      <c r="F8" s="7">
        <v>1847</v>
      </c>
      <c r="G8" s="5" t="s">
        <v>19</v>
      </c>
      <c r="H8" s="6">
        <v>6027022132</v>
      </c>
      <c r="I8" s="7" t="s">
        <v>20</v>
      </c>
      <c r="J8" s="6">
        <v>6024050516</v>
      </c>
      <c r="K8" s="11"/>
      <c r="L8" s="9">
        <f t="shared" si="1"/>
        <v>-0.29166666666666669</v>
      </c>
    </row>
    <row r="9" spans="1:12" ht="13.5" thickBot="1" x14ac:dyDescent="0.3">
      <c r="G9" s="12"/>
      <c r="H9" s="8"/>
      <c r="J9" s="8"/>
    </row>
    <row r="10" spans="1:12" ht="15" customHeight="1" x14ac:dyDescent="0.25">
      <c r="A10" s="23" t="s">
        <v>24</v>
      </c>
      <c r="B10" s="24"/>
      <c r="C10" s="25" t="s">
        <v>11</v>
      </c>
      <c r="D10" s="26">
        <v>0.29166666666666669</v>
      </c>
      <c r="G10" s="12"/>
      <c r="H10" s="8"/>
      <c r="J10" s="8"/>
    </row>
    <row r="11" spans="1:12" ht="15" customHeight="1" x14ac:dyDescent="0.25">
      <c r="A11" s="3"/>
      <c r="B11" s="16" t="s">
        <v>54</v>
      </c>
      <c r="C11" s="16" t="s">
        <v>13</v>
      </c>
      <c r="D11" s="11" t="s">
        <v>45</v>
      </c>
      <c r="E11" s="7" t="s">
        <v>6</v>
      </c>
      <c r="F11" s="7">
        <v>16542</v>
      </c>
      <c r="G11" s="16" t="s">
        <v>55</v>
      </c>
      <c r="H11" s="6">
        <v>4127154099</v>
      </c>
      <c r="I11" s="7" t="s">
        <v>57</v>
      </c>
      <c r="J11" s="6" t="s">
        <v>58</v>
      </c>
      <c r="K11" s="11"/>
      <c r="L11" s="9">
        <f>K11-Start200k</f>
        <v>-0.29166666666666669</v>
      </c>
    </row>
    <row r="12" spans="1:12" ht="15" customHeight="1" x14ac:dyDescent="0.25">
      <c r="A12" s="7"/>
      <c r="B12" s="5" t="s">
        <v>31</v>
      </c>
      <c r="C12" s="5" t="s">
        <v>13</v>
      </c>
      <c r="D12" s="7" t="s">
        <v>14</v>
      </c>
      <c r="E12" s="7" t="s">
        <v>6</v>
      </c>
      <c r="F12" s="7">
        <v>13538</v>
      </c>
      <c r="G12" s="5" t="s">
        <v>32</v>
      </c>
      <c r="H12" s="6">
        <v>6027029793</v>
      </c>
      <c r="I12" s="7" t="s">
        <v>33</v>
      </c>
      <c r="J12" s="6">
        <v>4802212455</v>
      </c>
      <c r="K12" s="11"/>
      <c r="L12" s="9">
        <f>K12-Start200k</f>
        <v>-0.29166666666666669</v>
      </c>
    </row>
    <row r="13" spans="1:12" ht="15" customHeight="1" x14ac:dyDescent="0.25">
      <c r="A13" s="7"/>
      <c r="B13" s="5" t="s">
        <v>12</v>
      </c>
      <c r="C13" s="16" t="s">
        <v>13</v>
      </c>
      <c r="D13" s="7" t="s">
        <v>14</v>
      </c>
      <c r="E13" s="7" t="s">
        <v>6</v>
      </c>
      <c r="F13" s="7">
        <v>7406</v>
      </c>
      <c r="G13" s="16" t="s">
        <v>15</v>
      </c>
      <c r="H13" s="6">
        <v>6024108091</v>
      </c>
      <c r="I13" s="7" t="s">
        <v>42</v>
      </c>
      <c r="J13" s="6">
        <v>9094969615</v>
      </c>
      <c r="K13" s="11"/>
      <c r="L13" s="9">
        <f>K13-Start200k</f>
        <v>-0.29166666666666669</v>
      </c>
    </row>
    <row r="14" spans="1:12" ht="15" customHeight="1" x14ac:dyDescent="0.25">
      <c r="A14" s="7"/>
      <c r="B14" s="5" t="s">
        <v>43</v>
      </c>
      <c r="C14" s="5" t="s">
        <v>44</v>
      </c>
      <c r="D14" s="7" t="s">
        <v>45</v>
      </c>
      <c r="E14" s="7" t="s">
        <v>6</v>
      </c>
      <c r="F14" s="7">
        <v>13851</v>
      </c>
      <c r="G14" s="5" t="s">
        <v>46</v>
      </c>
      <c r="H14" s="22">
        <v>6025107517</v>
      </c>
      <c r="I14" s="7" t="s">
        <v>47</v>
      </c>
      <c r="J14" s="6" t="s">
        <v>48</v>
      </c>
      <c r="K14" s="11"/>
      <c r="L14" s="9">
        <f>K14-Start200k</f>
        <v>-0.29166666666666669</v>
      </c>
    </row>
    <row r="15" spans="1:12" x14ac:dyDescent="0.25">
      <c r="A15" s="7"/>
      <c r="B15" s="5" t="s">
        <v>17</v>
      </c>
      <c r="C15" s="5" t="s">
        <v>18</v>
      </c>
      <c r="D15" s="7" t="s">
        <v>14</v>
      </c>
      <c r="E15" s="7" t="s">
        <v>6</v>
      </c>
      <c r="F15" s="7">
        <v>1847</v>
      </c>
      <c r="G15" s="5" t="s">
        <v>19</v>
      </c>
      <c r="H15" s="6">
        <v>6027022132</v>
      </c>
      <c r="I15" s="7" t="s">
        <v>20</v>
      </c>
      <c r="J15" s="6">
        <v>6024050516</v>
      </c>
      <c r="K15" s="11"/>
      <c r="L15" s="9">
        <f>K15-Start200k</f>
        <v>-0.29166666666666669</v>
      </c>
    </row>
    <row r="16" spans="1:12" x14ac:dyDescent="0.25">
      <c r="A16" s="7"/>
      <c r="B16" s="5" t="s">
        <v>49</v>
      </c>
      <c r="C16" s="5" t="s">
        <v>50</v>
      </c>
      <c r="D16" s="7" t="s">
        <v>38</v>
      </c>
      <c r="E16" s="7" t="s">
        <v>6</v>
      </c>
      <c r="F16" s="7">
        <v>16491</v>
      </c>
      <c r="G16" s="5" t="s">
        <v>51</v>
      </c>
      <c r="H16" s="6">
        <v>6236936817</v>
      </c>
      <c r="I16" s="7" t="s">
        <v>52</v>
      </c>
      <c r="J16" s="6" t="s">
        <v>53</v>
      </c>
      <c r="K16" s="11"/>
      <c r="L16" s="9">
        <f>K16-Start200k</f>
        <v>-0.29166666666666669</v>
      </c>
    </row>
  </sheetData>
  <mergeCells count="3">
    <mergeCell ref="A2:B2"/>
    <mergeCell ref="A10:B10"/>
    <mergeCell ref="A1:L1"/>
  </mergeCells>
  <printOptions horizontalCentered="1" verticalCentered="1"/>
  <pageMargins left="0.2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Start100k</vt:lpstr>
      <vt:lpstr>Start200k</vt:lpstr>
      <vt:lpstr>Start300k</vt:lpstr>
      <vt:lpstr>Start400k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 Sturgill</cp:lastModifiedBy>
  <cp:lastPrinted>2023-02-03T23:34:59Z</cp:lastPrinted>
  <dcterms:created xsi:type="dcterms:W3CDTF">2022-10-07T21:49:08Z</dcterms:created>
  <dcterms:modified xsi:type="dcterms:W3CDTF">2023-10-19T13:33:00Z</dcterms:modified>
</cp:coreProperties>
</file>